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ig1 data" sheetId="1" r:id="rId1"/>
    <sheet name="fig1(A)" sheetId="2" r:id="rId2"/>
    <sheet name="fig1 (B)" sheetId="3" r:id="rId3"/>
    <sheet name="fig2 data" sheetId="4" r:id="rId4"/>
    <sheet name="fig 2" sheetId="5" r:id="rId5"/>
    <sheet name="fig3 data" sheetId="6" r:id="rId6"/>
    <sheet name="fig 3" sheetId="7" r:id="rId7"/>
    <sheet name="Sheet3" sheetId="8" r:id="rId8"/>
  </sheets>
  <definedNames>
    <definedName name="a">'fig1 data'!$A$43</definedName>
    <definedName name="cc">'fig1 data'!$A$24</definedName>
    <definedName name="d">'fig1 data'!$A$37</definedName>
    <definedName name="i">'fig1 data'!$A$28</definedName>
    <definedName name="m_da">'fig1 data'!$A$30</definedName>
    <definedName name="m_di">'fig1 data'!$A$29</definedName>
    <definedName name="m_ia">'fig1 data'!$A$35</definedName>
    <definedName name="m_ii">'fig1 data'!$A$34</definedName>
    <definedName name="ma">'fig1 data'!$A$30</definedName>
    <definedName name="mi">'fig1 data'!$A$29</definedName>
    <definedName name="n">'fig1 data'!$A$27</definedName>
    <definedName name="rr">'fig1 data'!$A$44</definedName>
    <definedName name="t">'fig1 data'!$A$15</definedName>
    <definedName name="x">'fig1 data'!$A$36</definedName>
    <definedName name="y_d">'fig1 data'!$K$47</definedName>
  </definedNames>
  <calcPr fullCalcOnLoad="1"/>
</workbook>
</file>

<file path=xl/sharedStrings.xml><?xml version="1.0" encoding="utf-8"?>
<sst xmlns="http://schemas.openxmlformats.org/spreadsheetml/2006/main" count="76" uniqueCount="69">
  <si>
    <t>generation</t>
  </si>
  <si>
    <t>no. of malaria generations per year</t>
  </si>
  <si>
    <t>allele freq</t>
  </si>
  <si>
    <t>the column 'prob 2' below is the probability that a person has 2 consecutive resistant infections</t>
  </si>
  <si>
    <t>prob 2</t>
  </si>
  <si>
    <t xml:space="preserve">prob 3 </t>
  </si>
  <si>
    <t>the column 'prob 3' below is the probability that a person has 3 consecutive resistant infections</t>
  </si>
  <si>
    <t>prob 4 etc</t>
  </si>
  <si>
    <t>prob 4</t>
  </si>
  <si>
    <t>time (years)</t>
  </si>
  <si>
    <t>prob 5</t>
  </si>
  <si>
    <t>initial frequency of resistance</t>
  </si>
  <si>
    <t>selective advantage of resistance e.g. 0.2 is a 20% advantage etc</t>
  </si>
  <si>
    <t xml:space="preserve"> 'clear 3 clones' is as above but for three clones</t>
  </si>
  <si>
    <t xml:space="preserve"> 'clear both clones' is the probality that a person still has the infection after treatment if he/she has two clones (which is one minus the probaility that they are both sensitive)</t>
  </si>
  <si>
    <t>clear both clones</t>
  </si>
  <si>
    <t>clear 3 clones</t>
  </si>
  <si>
    <t>clear 4 clones</t>
  </si>
  <si>
    <t>proportion of antimalarial treatments used against real malaria infections</t>
  </si>
  <si>
    <t>probability that a treatment failure will recrudesce and be perceived as a failure</t>
  </si>
  <si>
    <t>perceived resistance</t>
  </si>
  <si>
    <t>true clinical resistance</t>
  </si>
  <si>
    <t>This spreadsheet simulates the entire process and how the five rates change with time.</t>
  </si>
  <si>
    <t>enter starting frequency of resistance</t>
  </si>
  <si>
    <t>enter number of clones per person</t>
  </si>
  <si>
    <t>(a methodological point: for simplicity I have assumed each person has the same number of clones and ignored distribution of clones per person)</t>
  </si>
  <si>
    <t>Spread of resistance is governed by two parameters: starting frequency and rate of spread per generation</t>
  </si>
  <si>
    <t>generations</t>
  </si>
  <si>
    <t>parasitological failure rate</t>
  </si>
  <si>
    <t>perceived efficacy</t>
  </si>
  <si>
    <t>The user can alter the following to those though appropriate to their own clinical setting, and to convince themselves that the conclusions are robust</t>
  </si>
  <si>
    <t>The process is driven by the spread of drug resistance alleles, so a population genetic basis so is on a timescale of malaria 'generations</t>
  </si>
  <si>
    <t>i.e. the time for a malaria parasite to complete its lifecycle e.g. from sporozoite inoculated into in Person A to sporozoite subsequently inoculated into person B</t>
  </si>
  <si>
    <t>Note that the only effect of this is to stretch or shrink the timescale along the X axis</t>
  </si>
  <si>
    <t>enter no. of malaria generations per year (suggested default is 5)</t>
  </si>
  <si>
    <t>enter rate of spread per parasite generation: 1.05 is 5% increase per generation, 1.2 is 20% increase per generation, and so on.</t>
  </si>
  <si>
    <t>enter the probability that an infection with the 'resistant' allele will survive drug therapy: 0.1 is 10%, 0.5 is 50% etc</t>
  </si>
  <si>
    <t>enter number of consecutive malaria infections that a person must fail</t>
  </si>
  <si>
    <t>enter probability of dying if fail this number of consecutive infections</t>
  </si>
  <si>
    <t>enter proportion of fevers that are actually caused by malaria</t>
  </si>
  <si>
    <t>enter probability that a treatment failure is recognised (rather than recrudescing much later and being regarded as a separate illness)</t>
  </si>
  <si>
    <t>The parameters to be altered are in the left hand column and explanatory text is above and/or to the right of these values</t>
  </si>
  <si>
    <t>Parasitological failure rates are the probability that at least one of the clones in an individual will survive treatment. Obviously more clones means higher failure rates</t>
  </si>
  <si>
    <t>indirect mortality rate</t>
  </si>
  <si>
    <t>i.e. clinical success does not require all clones to be cleared</t>
  </si>
  <si>
    <t>NOTE clinical failure rate assumes that symptoms are caused by one 'pathogenic' clone and symptoms will persist unless this clone is eradicated</t>
  </si>
  <si>
    <t>direct mortality (yr)</t>
  </si>
  <si>
    <t>(it is assumed chance of dying is negligible if treated and drug sensitive)</t>
  </si>
  <si>
    <t>Direct mortality</t>
  </si>
  <si>
    <t>Perceived efficacy</t>
  </si>
  <si>
    <r>
      <t>Indirect mortality</t>
    </r>
    <r>
      <rPr>
        <sz val="10"/>
        <rFont val="Arial"/>
        <family val="0"/>
      </rPr>
      <t xml:space="preserve"> rates.</t>
    </r>
  </si>
  <si>
    <t>Intermediate calculations</t>
  </si>
  <si>
    <t>y_d</t>
  </si>
  <si>
    <t>y_si</t>
  </si>
  <si>
    <t>y_mi</t>
  </si>
  <si>
    <t>w</t>
  </si>
  <si>
    <t>Clinical failure rate is the probability that IF someone has symptomatic malaria, then this rate is the probability that he/she will not be cured</t>
  </si>
  <si>
    <t>This is the number of symptomatic infections per year; it is required to get mortality rates per year. Default is 2.5 from Kilifi data on Lapdap trial</t>
  </si>
  <si>
    <t>The proportion of symptomatic cases that are treated inappropriately… this gives baseline mortality irrespective of drug effectiveness</t>
  </si>
  <si>
    <t>chance (per episode of symptomatic malaria) of dying if the episode is treated inappropriately</t>
  </si>
  <si>
    <t>chance  (per episode of symptomatic malaria) of dying if the episode is treated appropriately with drug, but treatment fails due to drug resistance</t>
  </si>
  <si>
    <t>the probability  (per episode of symptomatic malaria) of indirect mortality if the episode is treated inappropriately</t>
  </si>
  <si>
    <t>the probability  (per episode of symptomatic malaria) of indirect mortality if the episode is treated appropriately, but fails due to resistance</t>
  </si>
  <si>
    <t>All cause mortality</t>
  </si>
  <si>
    <t>This is a basal, constant level of mortality excluding malaria deaths. All cause mortality is obtined by adding direct- and indirect-malaria mortaility</t>
  </si>
  <si>
    <t>all-cause mortaility</t>
  </si>
  <si>
    <t>true clinical failure rate</t>
  </si>
  <si>
    <t>apparent clinical failure</t>
  </si>
  <si>
    <t>the probability that a clone will be detected by molecular analyses at the time of treatment. If not detected, recrudescences will not be recognised. This is used to calculate 'apparent' clinical failure rates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</si>
</sst>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3">
    <font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7.5"/>
      <name val="Arial"/>
      <family val="2"/>
    </font>
    <font>
      <sz val="1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3.75"/>
      <name val="Times New Roman"/>
      <family val="1"/>
    </font>
    <font>
      <sz val="24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725"/>
          <c:w val="0.7725"/>
          <c:h val="0.89275"/>
        </c:manualLayout>
      </c:layout>
      <c:scatterChart>
        <c:scatterStyle val="line"/>
        <c:varyColors val="0"/>
        <c:ser>
          <c:idx val="2"/>
          <c:order val="0"/>
          <c:tx>
            <c:v>parasitological failure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data'!$F$48:$F$648</c:f>
              <c:numCache>
                <c:ptCount val="601"/>
                <c:pt idx="0">
                  <c:v>0.0020985303430001156</c:v>
                </c:pt>
                <c:pt idx="1">
                  <c:v>0.0023079911351802096</c:v>
                </c:pt>
                <c:pt idx="2">
                  <c:v>0.0025383157859480976</c:v>
                </c:pt>
                <c:pt idx="3">
                  <c:v>0.002791573464457353</c:v>
                </c:pt>
                <c:pt idx="4">
                  <c:v>0.0030700366576547067</c:v>
                </c:pt>
                <c:pt idx="5">
                  <c:v>0.0033762007516441317</c:v>
                </c:pt>
                <c:pt idx="6">
                  <c:v>0.0037128054153837686</c:v>
                </c:pt>
                <c:pt idx="7">
                  <c:v>0.004082857934808337</c:v>
                </c:pt>
                <c:pt idx="8">
                  <c:v>0.004489658653730522</c:v>
                </c:pt>
                <c:pt idx="9">
                  <c:v>0.004936828685636718</c:v>
                </c:pt>
                <c:pt idx="10">
                  <c:v>0.005428340067460957</c:v>
                </c:pt>
                <c:pt idx="11">
                  <c:v>0.005968548532216289</c:v>
                </c:pt>
                <c:pt idx="12">
                  <c:v>0.006562229081508608</c:v>
                </c:pt>
                <c:pt idx="13">
                  <c:v>0.007214614540854369</c:v>
                </c:pt>
                <c:pt idx="14">
                  <c:v>0.00793143727967971</c:v>
                </c:pt>
                <c:pt idx="15">
                  <c:v>0.008718974272977076</c:v>
                </c:pt>
                <c:pt idx="16">
                  <c:v>0.00958409567183005</c:v>
                </c:pt>
                <c:pt idx="17">
                  <c:v>0.010534317034054164</c:v>
                </c:pt>
                <c:pt idx="18">
                  <c:v>0.011577855342571275</c:v>
                </c:pt>
                <c:pt idx="19">
                  <c:v>0.012723688905994956</c:v>
                </c:pt>
                <c:pt idx="20">
                  <c:v>0.013981621191139104</c:v>
                </c:pt>
                <c:pt idx="21">
                  <c:v>0.015362348578269791</c:v>
                </c:pt>
                <c:pt idx="22">
                  <c:v>0.01687753195399455</c:v>
                </c:pt>
                <c:pt idx="23">
                  <c:v>0.018539871960400633</c:v>
                </c:pt>
                <c:pt idx="24">
                  <c:v>0.020363187598560484</c:v>
                </c:pt>
                <c:pt idx="25">
                  <c:v>0.02236249773557253</c:v>
                </c:pt>
                <c:pt idx="26">
                  <c:v>0.02455410488205867</c:v>
                </c:pt>
                <c:pt idx="27">
                  <c:v>0.02695568038628393</c:v>
                </c:pt>
                <c:pt idx="28">
                  <c:v>0.029586349926179478</c:v>
                </c:pt>
                <c:pt idx="29">
                  <c:v>0.03246677786565377</c:v>
                </c:pt>
                <c:pt idx="30">
                  <c:v>0.035619248670753834</c:v>
                </c:pt>
                <c:pt idx="31">
                  <c:v>0.039067743148882506</c:v>
                </c:pt>
                <c:pt idx="32">
                  <c:v>0.0428380067754226</c:v>
                </c:pt>
                <c:pt idx="33">
                  <c:v>0.046957606803184615</c:v>
                </c:pt>
                <c:pt idx="34">
                  <c:v>0.05145597420961012</c:v>
                </c:pt>
                <c:pt idx="35">
                  <c:v>0.05636442582632917</c:v>
                </c:pt>
                <c:pt idx="36">
                  <c:v>0.06171616122170165</c:v>
                </c:pt>
                <c:pt idx="37">
                  <c:v>0.06754622808176824</c:v>
                </c:pt>
                <c:pt idx="38">
                  <c:v>0.07389144897899247</c:v>
                </c:pt>
                <c:pt idx="39">
                  <c:v>0.080790301562229</c:v>
                </c:pt>
                <c:pt idx="40">
                  <c:v>0.0882827433890836</c:v>
                </c:pt>
                <c:pt idx="41">
                  <c:v>0.09640997191260747</c:v>
                </c:pt>
                <c:pt idx="42">
                  <c:v>0.10521410960526156</c:v>
                </c:pt>
                <c:pt idx="43">
                  <c:v>0.11473780395194755</c:v>
                </c:pt>
                <c:pt idx="44">
                  <c:v>0.12502373218954344</c:v>
                </c:pt>
                <c:pt idx="45">
                  <c:v>0.1361140013530997</c:v>
                </c:pt>
                <c:pt idx="46">
                  <c:v>0.14804943556743455</c:v>
                </c:pt>
                <c:pt idx="47">
                  <c:v>0.16086874476879298</c:v>
                </c:pt>
                <c:pt idx="48">
                  <c:v>0.17460757232822122</c:v>
                </c:pt>
                <c:pt idx="49">
                  <c:v>0.1892974235364857</c:v>
                </c:pt>
                <c:pt idx="50">
                  <c:v>0.20496448272398038</c:v>
                </c:pt>
                <c:pt idx="51">
                  <c:v>0.22162833398757242</c:v>
                </c:pt>
                <c:pt idx="52">
                  <c:v>0.2393006090393548</c:v>
                </c:pt>
                <c:pt idx="53">
                  <c:v>0.2579835954000794</c:v>
                </c:pt>
                <c:pt idx="54">
                  <c:v>0.27766884867408415</c:v>
                </c:pt>
                <c:pt idx="55">
                  <c:v>0.29833586339082574</c:v>
                </c:pt>
                <c:pt idx="56">
                  <c:v>0.31995086707513143</c:v>
                </c:pt>
                <c:pt idx="57">
                  <c:v>0.3424658107782147</c:v>
                </c:pt>
                <c:pt idx="58">
                  <c:v>0.3658176350370197</c:v>
                </c:pt>
                <c:pt idx="59">
                  <c:v>0.3899278917947857</c:v>
                </c:pt>
                <c:pt idx="60">
                  <c:v>0.4147027989002413</c:v>
                </c:pt>
                <c:pt idx="61">
                  <c:v>0.440033793302701</c:v>
                </c:pt>
                <c:pt idx="62">
                  <c:v>0.4657986312954209</c:v>
                </c:pt>
                <c:pt idx="63">
                  <c:v>0.49186305909926775</c:v>
                </c:pt>
                <c:pt idx="64">
                  <c:v>0.5180830455372059</c:v>
                </c:pt>
                <c:pt idx="65">
                  <c:v>0.5443075323035527</c:v>
                </c:pt>
                <c:pt idx="66">
                  <c:v>0.5703816191087638</c:v>
                </c:pt>
                <c:pt idx="67">
                  <c:v>0.5961500642883995</c:v>
                </c:pt>
                <c:pt idx="68">
                  <c:v>0.62146095024297</c:v>
                </c:pt>
                <c:pt idx="69">
                  <c:v>0.6461693411968839</c:v>
                </c:pt>
                <c:pt idx="70">
                  <c:v>0.67014075145602</c:v>
                </c:pt>
                <c:pt idx="71">
                  <c:v>0.6932542476189527</c:v>
                </c:pt>
                <c:pt idx="72">
                  <c:v>0.7154050284262987</c:v>
                </c:pt>
                <c:pt idx="73">
                  <c:v>0.7365063596452945</c:v>
                </c:pt>
                <c:pt idx="74">
                  <c:v>0.7564907853774938</c:v>
                </c:pt>
                <c:pt idx="75">
                  <c:v>0.7753105869178052</c:v>
                </c:pt>
                <c:pt idx="76">
                  <c:v>0.7929375105802488</c:v>
                </c:pt>
                <c:pt idx="77">
                  <c:v>0.8093618316283621</c:v>
                </c:pt>
                <c:pt idx="78">
                  <c:v>0.8245908583177897</c:v>
                </c:pt>
                <c:pt idx="79">
                  <c:v>0.8386470051681664</c:v>
                </c:pt>
                <c:pt idx="80">
                  <c:v>0.8515655766946308</c:v>
                </c:pt>
                <c:pt idx="81">
                  <c:v>0.8633924023702776</c:v>
                </c:pt>
                <c:pt idx="82">
                  <c:v>0.8741814523702015</c:v>
                </c:pt>
                <c:pt idx="83">
                  <c:v>0.8839925444106355</c:v>
                </c:pt>
                <c:pt idx="84">
                  <c:v>0.8928892279019144</c:v>
                </c:pt>
                <c:pt idx="85">
                  <c:v>0.9009369057681123</c:v>
                </c:pt>
                <c:pt idx="86">
                  <c:v>0.9082012292879416</c:v>
                </c:pt>
                <c:pt idx="87">
                  <c:v>0.9147467791454694</c:v>
                </c:pt>
                <c:pt idx="88">
                  <c:v>0.9206360277593773</c:v>
                </c:pt>
                <c:pt idx="89">
                  <c:v>0.9259285643961893</c:v>
                </c:pt>
                <c:pt idx="90">
                  <c:v>0.9306805555018083</c:v>
                </c:pt>
                <c:pt idx="91">
                  <c:v>0.9349444076356592</c:v>
                </c:pt>
                <c:pt idx="92">
                  <c:v>0.9387685986545108</c:v>
                </c:pt>
                <c:pt idx="93">
                  <c:v>0.9421976435701477</c:v>
                </c:pt>
                <c:pt idx="94">
                  <c:v>0.9452721640184508</c:v>
                </c:pt>
                <c:pt idx="95">
                  <c:v>0.9480290338412954</c:v>
                </c:pt>
                <c:pt idx="96">
                  <c:v>0.9505015773402942</c:v>
                </c:pt>
                <c:pt idx="97">
                  <c:v>0.9527198008949477</c:v>
                </c:pt>
                <c:pt idx="98">
                  <c:v>0.954710642559521</c:v>
                </c:pt>
                <c:pt idx="99">
                  <c:v>0.9564982277861465</c:v>
                </c:pt>
                <c:pt idx="100">
                  <c:v>0.9581041224768838</c:v>
                </c:pt>
                <c:pt idx="101">
                  <c:v>0.9595475771193077</c:v>
                </c:pt>
                <c:pt idx="102">
                  <c:v>0.9608457578263865</c:v>
                </c:pt>
                <c:pt idx="103">
                  <c:v>0.9620139617258705</c:v>
                </c:pt>
                <c:pt idx="104">
                  <c:v>0.9630658153843638</c:v>
                </c:pt>
                <c:pt idx="105">
                  <c:v>0.9640134558681624</c:v>
                </c:pt>
                <c:pt idx="106">
                  <c:v>0.9648676946964768</c:v>
                </c:pt>
                <c:pt idx="107">
                  <c:v>0.9656381653872155</c:v>
                </c:pt>
                <c:pt idx="108">
                  <c:v>0.9663334555784885</c:v>
                </c:pt>
                <c:pt idx="109">
                  <c:v>0.9669612248701864</c:v>
                </c:pt>
                <c:pt idx="110">
                  <c:v>0.967528309601958</c:v>
                </c:pt>
                <c:pt idx="111">
                  <c:v>0.9680408157925015</c:v>
                </c:pt>
                <c:pt idx="112">
                  <c:v>0.968504201430459</c:v>
                </c:pt>
                <c:pt idx="113">
                  <c:v>0.9689233492446564</c:v>
                </c:pt>
                <c:pt idx="114">
                  <c:v>0.96930263100236</c:v>
                </c:pt>
                <c:pt idx="115">
                  <c:v>0.969645964296883</c:v>
                </c:pt>
                <c:pt idx="116">
                  <c:v>0.969956862696094</c:v>
                </c:pt>
                <c:pt idx="117">
                  <c:v>0.9702384800351163</c:v>
                </c:pt>
                <c:pt idx="118">
                  <c:v>0.9704936495523401</c:v>
                </c:pt>
                <c:pt idx="119">
                  <c:v>0.9707249184893345</c:v>
                </c:pt>
                <c:pt idx="120">
                  <c:v>0.9709345787031524</c:v>
                </c:pt>
                <c:pt idx="121">
                  <c:v>0.9711246937741723</c:v>
                </c:pt>
                <c:pt idx="122">
                  <c:v>0.9712971230339534</c:v>
                </c:pt>
                <c:pt idx="123">
                  <c:v>0.9714535428853185</c:v>
                </c:pt>
                <c:pt idx="124">
                  <c:v>0.9715954657406036</c:v>
                </c:pt>
                <c:pt idx="125">
                  <c:v>0.9717242568632469</c:v>
                </c:pt>
                <c:pt idx="126">
                  <c:v>0.9718411493620925</c:v>
                </c:pt>
                <c:pt idx="127">
                  <c:v>0.9719472575564686</c:v>
                </c:pt>
                <c:pt idx="128">
                  <c:v>0.9720435889027429</c:v>
                </c:pt>
                <c:pt idx="129">
                  <c:v>0.9721310546492165</c:v>
                </c:pt>
                <c:pt idx="130">
                  <c:v>0.9722104793654491</c:v>
                </c:pt>
                <c:pt idx="131">
                  <c:v>0.9722826094740432</c:v>
                </c:pt>
                <c:pt idx="132">
                  <c:v>0.9723481208971908</c:v>
                </c:pt>
                <c:pt idx="133">
                  <c:v>0.9724076259166133</c:v>
                </c:pt>
                <c:pt idx="134">
                  <c:v>0.972461679333622</c:v>
                </c:pt>
                <c:pt idx="135">
                  <c:v>0.9725107840056656</c:v>
                </c:pt>
                <c:pt idx="136">
                  <c:v>0.9725553958266957</c:v>
                </c:pt>
                <c:pt idx="137">
                  <c:v>0.9725959282108096</c:v>
                </c:pt>
                <c:pt idx="138">
                  <c:v>0.9726327561317453</c:v>
                </c:pt>
                <c:pt idx="139">
                  <c:v>0.9726662197647888</c:v>
                </c:pt>
                <c:pt idx="140">
                  <c:v>0.9726966277723911</c:v>
                </c:pt>
                <c:pt idx="141">
                  <c:v>0.9727242602701681</c:v>
                </c:pt>
                <c:pt idx="142">
                  <c:v>0.9727493715059048</c:v>
                </c:pt>
                <c:pt idx="143">
                  <c:v>0.9727721922806164</c:v>
                </c:pt>
                <c:pt idx="144">
                  <c:v>0.9727929321375764</c:v>
                </c:pt>
                <c:pt idx="145">
                  <c:v>0.9728117813424487</c:v>
                </c:pt>
                <c:pt idx="146">
                  <c:v>0.9728289126752097</c:v>
                </c:pt>
                <c:pt idx="147">
                  <c:v>0.9728444830523767</c:v>
                </c:pt>
                <c:pt idx="148">
                  <c:v>0.9728586349961375</c:v>
                </c:pt>
                <c:pt idx="149">
                  <c:v>0.9728714979652631</c:v>
                </c:pt>
                <c:pt idx="150">
                  <c:v>0.972883189561174</c:v>
                </c:pt>
                <c:pt idx="151">
                  <c:v>0.9728938166211712</c:v>
                </c:pt>
                <c:pt idx="152">
                  <c:v>0.9729034762096403</c:v>
                </c:pt>
                <c:pt idx="153">
                  <c:v>0.9729122565169607</c:v>
                </c:pt>
                <c:pt idx="154">
                  <c:v>0.9729202376748853</c:v>
                </c:pt>
                <c:pt idx="155">
                  <c:v>0.9729274924963005</c:v>
                </c:pt>
                <c:pt idx="156">
                  <c:v>0.9729340871464935</c:v>
                </c:pt>
                <c:pt idx="157">
                  <c:v>0.9729400817523748</c:v>
                </c:pt>
                <c:pt idx="158">
                  <c:v>0.9729455309554667</c:v>
                </c:pt>
                <c:pt idx="159">
                  <c:v>0.972950484413921</c:v>
                </c:pt>
                <c:pt idx="160">
                  <c:v>0.9729549872583192</c:v>
                </c:pt>
                <c:pt idx="161">
                  <c:v>0.9729590805055564</c:v>
                </c:pt>
                <c:pt idx="162">
                  <c:v>0.9729628014347036</c:v>
                </c:pt>
                <c:pt idx="163">
                  <c:v>0.9729661839283733</c:v>
                </c:pt>
                <c:pt idx="164">
                  <c:v>0.9729692587827805</c:v>
                </c:pt>
                <c:pt idx="165">
                  <c:v>0.9729720539893925</c:v>
                </c:pt>
                <c:pt idx="166">
                  <c:v>0.9729745949907886</c:v>
                </c:pt>
                <c:pt idx="167">
                  <c:v>0.9729769049131083</c:v>
                </c:pt>
                <c:pt idx="168">
                  <c:v>0.9729790047772389</c:v>
                </c:pt>
                <c:pt idx="169">
                  <c:v>0.9729809136907015</c:v>
                </c:pt>
                <c:pt idx="170">
                  <c:v>0.9729826490220053</c:v>
                </c:pt>
                <c:pt idx="171">
                  <c:v>0.9729842265590807</c:v>
                </c:pt>
                <c:pt idx="172">
                  <c:v>0.9729856606532498</c:v>
                </c:pt>
                <c:pt idx="173">
                  <c:v>0.9729869643500597</c:v>
                </c:pt>
                <c:pt idx="174">
                  <c:v>0.9729881495081822</c:v>
                </c:pt>
                <c:pt idx="175">
                  <c:v>0.9729892269074704</c:v>
                </c:pt>
                <c:pt idx="176">
                  <c:v>0.9729902063471643</c:v>
                </c:pt>
                <c:pt idx="177">
                  <c:v>0.9729910967351466</c:v>
                </c:pt>
                <c:pt idx="178">
                  <c:v>0.9729919061690647</c:v>
                </c:pt>
                <c:pt idx="179">
                  <c:v>0.9729926420100627</c:v>
                </c:pt>
                <c:pt idx="180">
                  <c:v>0.9729933109497976</c:v>
                </c:pt>
                <c:pt idx="181">
                  <c:v>0.9729939190713525</c:v>
                </c:pt>
                <c:pt idx="182">
                  <c:v>0.9729944719046031</c:v>
                </c:pt>
                <c:pt idx="183">
                  <c:v>0.9729949744765447</c:v>
                </c:pt>
                <c:pt idx="184">
                  <c:v>0.9729954313570363</c:v>
                </c:pt>
                <c:pt idx="185">
                  <c:v>0.9729958467003824</c:v>
                </c:pt>
                <c:pt idx="186">
                  <c:v>0.972996224283131</c:v>
                </c:pt>
                <c:pt idx="187">
                  <c:v>0.97299656753843</c:v>
                </c:pt>
                <c:pt idx="188">
                  <c:v>0.9729968795872593</c:v>
                </c:pt>
                <c:pt idx="189">
                  <c:v>0.9729971632668213</c:v>
                </c:pt>
                <c:pt idx="190">
                  <c:v>0.972997421156347</c:v>
                </c:pt>
                <c:pt idx="191">
                  <c:v>0.9729976556005563</c:v>
                </c:pt>
                <c:pt idx="192">
                  <c:v>0.9729978687309826</c:v>
                </c:pt>
                <c:pt idx="193">
                  <c:v>0.9729980624853597</c:v>
                </c:pt>
                <c:pt idx="194">
                  <c:v>0.9729982386252428</c:v>
                </c:pt>
                <c:pt idx="195">
                  <c:v>0.9729983987520294</c:v>
                </c:pt>
                <c:pt idx="196">
                  <c:v>0.9729985443215216</c:v>
                </c:pt>
                <c:pt idx="197">
                  <c:v>0.9729986766571641</c:v>
                </c:pt>
                <c:pt idx="198">
                  <c:v>0.9729987969620792</c:v>
                </c:pt>
                <c:pt idx="199">
                  <c:v>0.9729989063300069</c:v>
                </c:pt>
                <c:pt idx="200">
                  <c:v>0.972999005755249</c:v>
                </c:pt>
                <c:pt idx="201">
                  <c:v>0.9729990961417118</c:v>
                </c:pt>
                <c:pt idx="202">
                  <c:v>0.9729991783111234</c:v>
                </c:pt>
                <c:pt idx="203">
                  <c:v>0.9729992530105058</c:v>
                </c:pt>
                <c:pt idx="204">
                  <c:v>0.972999320918967</c:v>
                </c:pt>
                <c:pt idx="205">
                  <c:v>0.9729993826538752</c:v>
                </c:pt>
                <c:pt idx="206">
                  <c:v>0.9729994387764724</c:v>
                </c:pt>
                <c:pt idx="207">
                  <c:v>0.9729994897969767</c:v>
                </c:pt>
                <c:pt idx="208">
                  <c:v>0.9729995361792215</c:v>
                </c:pt>
                <c:pt idx="209">
                  <c:v>0.9729995783448723</c:v>
                </c:pt>
                <c:pt idx="210">
                  <c:v>0.9729996166772602</c:v>
                </c:pt>
                <c:pt idx="211">
                  <c:v>0.9729996515248677</c:v>
                </c:pt>
                <c:pt idx="212">
                  <c:v>0.9729996832044959</c:v>
                </c:pt>
                <c:pt idx="213">
                  <c:v>0.9729997120041457</c:v>
                </c:pt>
                <c:pt idx="214">
                  <c:v>0.9729997381856355</c:v>
                </c:pt>
                <c:pt idx="215">
                  <c:v>0.9729997619869812</c:v>
                </c:pt>
                <c:pt idx="216">
                  <c:v>0.9729997836245614</c:v>
                </c:pt>
                <c:pt idx="217">
                  <c:v>0.9729998032950832</c:v>
                </c:pt>
                <c:pt idx="218">
                  <c:v>0.9729998211773708</c:v>
                </c:pt>
                <c:pt idx="219">
                  <c:v>0.9729998374339922</c:v>
                </c:pt>
                <c:pt idx="220">
                  <c:v>0.9729998522127355</c:v>
                </c:pt>
                <c:pt idx="221">
                  <c:v>0.9729998656479542</c:v>
                </c:pt>
                <c:pt idx="222">
                  <c:v>0.972999877861787</c:v>
                </c:pt>
                <c:pt idx="223">
                  <c:v>0.9729998889652696</c:v>
                </c:pt>
                <c:pt idx="224">
                  <c:v>0.9729998990593431</c:v>
                </c:pt>
                <c:pt idx="225">
                  <c:v>0.9729999082357725</c:v>
                </c:pt>
                <c:pt idx="226">
                  <c:v>0.9729999165779799</c:v>
                </c:pt>
                <c:pt idx="227">
                  <c:v>0.9729999241618039</c:v>
                </c:pt>
                <c:pt idx="228">
                  <c:v>0.9729999310561888</c:v>
                </c:pt>
                <c:pt idx="229">
                  <c:v>0.9729999373238107</c:v>
                </c:pt>
                <c:pt idx="230">
                  <c:v>0.9729999430216485</c:v>
                </c:pt>
                <c:pt idx="231">
                  <c:v>0.9729999482015005</c:v>
                </c:pt>
                <c:pt idx="232">
                  <c:v>0.9729999529104565</c:v>
                </c:pt>
                <c:pt idx="233">
                  <c:v>0.9729999571913254</c:v>
                </c:pt>
                <c:pt idx="234">
                  <c:v>0.9729999610830242</c:v>
                </c:pt>
                <c:pt idx="235">
                  <c:v>0.972999964620932</c:v>
                </c:pt>
                <c:pt idx="236">
                  <c:v>0.9729999678372117</c:v>
                </c:pt>
                <c:pt idx="237">
                  <c:v>0.9729999707611021</c:v>
                </c:pt>
                <c:pt idx="238">
                  <c:v>0.9729999734191842</c:v>
                </c:pt>
                <c:pt idx="239">
                  <c:v>0.9729999758356225</c:v>
                </c:pt>
                <c:pt idx="240">
                  <c:v>0.9729999780323844</c:v>
                </c:pt>
                <c:pt idx="241">
                  <c:v>0.9729999800294407</c:v>
                </c:pt>
                <c:pt idx="242">
                  <c:v>0.9729999818449463</c:v>
                </c:pt>
                <c:pt idx="243">
                  <c:v>0.9729999834954058</c:v>
                </c:pt>
                <c:pt idx="244">
                  <c:v>0.9729999849958237</c:v>
                </c:pt>
                <c:pt idx="245">
                  <c:v>0.9729999863598399</c:v>
                </c:pt>
                <c:pt idx="246">
                  <c:v>0.9729999875998545</c:v>
                </c:pt>
                <c:pt idx="247">
                  <c:v>0.9729999887271406</c:v>
                </c:pt>
                <c:pt idx="248">
                  <c:v>0.972999989751946</c:v>
                </c:pt>
                <c:pt idx="249">
                  <c:v>0.9729999906835873</c:v>
                </c:pt>
                <c:pt idx="250">
                  <c:v>0.972999991530534</c:v>
                </c:pt>
                <c:pt idx="251">
                  <c:v>0.9729999923004855</c:v>
                </c:pt>
                <c:pt idx="252">
                  <c:v>0.9729999930004414</c:v>
                </c:pt>
                <c:pt idx="253">
                  <c:v>0.9729999936367649</c:v>
                </c:pt>
                <c:pt idx="254">
                  <c:v>0.9729999942152409</c:v>
                </c:pt>
                <c:pt idx="255">
                  <c:v>0.9729999947411281</c:v>
                </c:pt>
                <c:pt idx="256">
                  <c:v>0.9729999952192073</c:v>
                </c:pt>
                <c:pt idx="257">
                  <c:v>0.9729999956538249</c:v>
                </c:pt>
                <c:pt idx="258">
                  <c:v>0.9729999960489317</c:v>
                </c:pt>
                <c:pt idx="259">
                  <c:v>0.9729999964081197</c:v>
                </c:pt>
                <c:pt idx="260">
                  <c:v>0.9729999967346543</c:v>
                </c:pt>
                <c:pt idx="261">
                  <c:v>0.972999997031504</c:v>
                </c:pt>
                <c:pt idx="262">
                  <c:v>0.9729999973013672</c:v>
                </c:pt>
                <c:pt idx="263">
                  <c:v>0.9729999975466975</c:v>
                </c:pt>
                <c:pt idx="264">
                  <c:v>0.9729999977697249</c:v>
                </c:pt>
                <c:pt idx="265">
                  <c:v>0.9729999979724773</c:v>
                </c:pt>
                <c:pt idx="266">
                  <c:v>0.9729999981567975</c:v>
                </c:pt>
                <c:pt idx="267">
                  <c:v>0.9729999983243613</c:v>
                </c:pt>
                <c:pt idx="268">
                  <c:v>0.9729999984766922</c:v>
                </c:pt>
                <c:pt idx="269">
                  <c:v>0.9729999986151746</c:v>
                </c:pt>
                <c:pt idx="270">
                  <c:v>0.9729999987410678</c:v>
                </c:pt>
                <c:pt idx="271">
                  <c:v>0.9729999988555162</c:v>
                </c:pt>
                <c:pt idx="272">
                  <c:v>0.9729999989595601</c:v>
                </c:pt>
                <c:pt idx="273">
                  <c:v>0.9729999990541456</c:v>
                </c:pt>
                <c:pt idx="274">
                  <c:v>0.9729999991401324</c:v>
                </c:pt>
                <c:pt idx="275">
                  <c:v>0.9729999992183022</c:v>
                </c:pt>
                <c:pt idx="276">
                  <c:v>0.9729999992893656</c:v>
                </c:pt>
                <c:pt idx="277">
                  <c:v>0.9729999993539687</c:v>
                </c:pt>
                <c:pt idx="278">
                  <c:v>0.9729999994126989</c:v>
                </c:pt>
                <c:pt idx="279">
                  <c:v>0.9729999994660898</c:v>
                </c:pt>
                <c:pt idx="280">
                  <c:v>0.9729999995146271</c:v>
                </c:pt>
                <c:pt idx="281">
                  <c:v>0.9729999995587519</c:v>
                </c:pt>
                <c:pt idx="282">
                  <c:v>0.9729999995988654</c:v>
                </c:pt>
                <c:pt idx="283">
                  <c:v>0.9729999996353322</c:v>
                </c:pt>
                <c:pt idx="284">
                  <c:v>0.9729999996684838</c:v>
                </c:pt>
                <c:pt idx="285">
                  <c:v>0.9729999996986216</c:v>
                </c:pt>
                <c:pt idx="286">
                  <c:v>0.9729999997260197</c:v>
                </c:pt>
                <c:pt idx="287">
                  <c:v>0.972999999750927</c:v>
                </c:pt>
                <c:pt idx="288">
                  <c:v>0.97299999977357</c:v>
                </c:pt>
                <c:pt idx="289">
                  <c:v>0.9729999997941545</c:v>
                </c:pt>
                <c:pt idx="290">
                  <c:v>0.9729999998128678</c:v>
                </c:pt>
                <c:pt idx="291">
                  <c:v>0.9729999998298798</c:v>
                </c:pt>
                <c:pt idx="292">
                  <c:v>0.9729999998453454</c:v>
                </c:pt>
                <c:pt idx="293">
                  <c:v>0.9729999998594048</c:v>
                </c:pt>
                <c:pt idx="294">
                  <c:v>0.9729999998721862</c:v>
                </c:pt>
                <c:pt idx="295">
                  <c:v>0.9729999998838056</c:v>
                </c:pt>
                <c:pt idx="296">
                  <c:v>0.9729999998943687</c:v>
                </c:pt>
                <c:pt idx="297">
                  <c:v>0.9729999999039716</c:v>
                </c:pt>
                <c:pt idx="298">
                  <c:v>0.9729999999127015</c:v>
                </c:pt>
                <c:pt idx="299">
                  <c:v>0.9729999999206377</c:v>
                </c:pt>
                <c:pt idx="300">
                  <c:v>0.9729999999278524</c:v>
                </c:pt>
                <c:pt idx="301">
                  <c:v>0.9729999999344113</c:v>
                </c:pt>
                <c:pt idx="302">
                  <c:v>0.9729999999403739</c:v>
                </c:pt>
                <c:pt idx="303">
                  <c:v>0.9729999999457944</c:v>
                </c:pt>
                <c:pt idx="304">
                  <c:v>0.9729999999507222</c:v>
                </c:pt>
                <c:pt idx="305">
                  <c:v>0.972999999955202</c:v>
                </c:pt>
                <c:pt idx="306">
                  <c:v>0.9729999999592746</c:v>
                </c:pt>
                <c:pt idx="307">
                  <c:v>0.9729999999629769</c:v>
                </c:pt>
                <c:pt idx="308">
                  <c:v>0.9729999999663426</c:v>
                </c:pt>
                <c:pt idx="309">
                  <c:v>0.9729999999694023</c:v>
                </c:pt>
                <c:pt idx="310">
                  <c:v>0.9729999999721839</c:v>
                </c:pt>
                <c:pt idx="311">
                  <c:v>0.9729999999747126</c:v>
                </c:pt>
                <c:pt idx="312">
                  <c:v>0.9729999999770115</c:v>
                </c:pt>
                <c:pt idx="313">
                  <c:v>0.9729999999791014</c:v>
                </c:pt>
                <c:pt idx="314">
                  <c:v>0.9729999999810013</c:v>
                </c:pt>
                <c:pt idx="315">
                  <c:v>0.9729999999827285</c:v>
                </c:pt>
                <c:pt idx="316">
                  <c:v>0.9729999999842985</c:v>
                </c:pt>
                <c:pt idx="317">
                  <c:v>0.972999999985726</c:v>
                </c:pt>
                <c:pt idx="318">
                  <c:v>0.9729999999870237</c:v>
                </c:pt>
                <c:pt idx="319">
                  <c:v>0.9729999999882033</c:v>
                </c:pt>
                <c:pt idx="320">
                  <c:v>0.9729999999892758</c:v>
                </c:pt>
                <c:pt idx="321">
                  <c:v>0.9729999999902507</c:v>
                </c:pt>
                <c:pt idx="322">
                  <c:v>0.972999999991137</c:v>
                </c:pt>
                <c:pt idx="323">
                  <c:v>0.9729999999919428</c:v>
                </c:pt>
                <c:pt idx="324">
                  <c:v>0.9729999999926753</c:v>
                </c:pt>
                <c:pt idx="325">
                  <c:v>0.9729999999933412</c:v>
                </c:pt>
                <c:pt idx="326">
                  <c:v>0.9729999999939465</c:v>
                </c:pt>
                <c:pt idx="327">
                  <c:v>0.9729999999944968</c:v>
                </c:pt>
                <c:pt idx="328">
                  <c:v>0.9729999999949971</c:v>
                </c:pt>
                <c:pt idx="329">
                  <c:v>0.972999999995452</c:v>
                </c:pt>
                <c:pt idx="330">
                  <c:v>0.9729999999958654</c:v>
                </c:pt>
                <c:pt idx="331">
                  <c:v>0.9729999999962412</c:v>
                </c:pt>
                <c:pt idx="332">
                  <c:v>0.9729999999965829</c:v>
                </c:pt>
                <c:pt idx="333">
                  <c:v>0.9729999999968936</c:v>
                </c:pt>
                <c:pt idx="334">
                  <c:v>0.9729999999971759</c:v>
                </c:pt>
                <c:pt idx="335">
                  <c:v>0.9729999999974327</c:v>
                </c:pt>
                <c:pt idx="336">
                  <c:v>0.9729999999976661</c:v>
                </c:pt>
                <c:pt idx="337">
                  <c:v>0.9729999999978783</c:v>
                </c:pt>
                <c:pt idx="338">
                  <c:v>0.9729999999980712</c:v>
                </c:pt>
                <c:pt idx="339">
                  <c:v>0.9729999999982465</c:v>
                </c:pt>
                <c:pt idx="340">
                  <c:v>0.9729999999984059</c:v>
                </c:pt>
                <c:pt idx="341">
                  <c:v>0.9729999999985508</c:v>
                </c:pt>
                <c:pt idx="342">
                  <c:v>0.9729999999986826</c:v>
                </c:pt>
                <c:pt idx="343">
                  <c:v>0.9729999999988024</c:v>
                </c:pt>
                <c:pt idx="344">
                  <c:v>0.9729999999989112</c:v>
                </c:pt>
                <c:pt idx="345">
                  <c:v>0.9729999999990102</c:v>
                </c:pt>
                <c:pt idx="346">
                  <c:v>0.9729999999991001</c:v>
                </c:pt>
                <c:pt idx="347">
                  <c:v>0.972999999999182</c:v>
                </c:pt>
                <c:pt idx="348">
                  <c:v>0.9729999999992563</c:v>
                </c:pt>
                <c:pt idx="349">
                  <c:v>0.972999999999324</c:v>
                </c:pt>
                <c:pt idx="350">
                  <c:v>0.9729999999993855</c:v>
                </c:pt>
                <c:pt idx="351">
                  <c:v>0.9729999999994413</c:v>
                </c:pt>
                <c:pt idx="352">
                  <c:v>0.972999999999492</c:v>
                </c:pt>
                <c:pt idx="353">
                  <c:v>0.9729999999995382</c:v>
                </c:pt>
                <c:pt idx="354">
                  <c:v>0.9729999999995802</c:v>
                </c:pt>
                <c:pt idx="355">
                  <c:v>0.9729999999996184</c:v>
                </c:pt>
                <c:pt idx="356">
                  <c:v>0.972999999999653</c:v>
                </c:pt>
                <c:pt idx="357">
                  <c:v>0.9729999999996846</c:v>
                </c:pt>
                <c:pt idx="358">
                  <c:v>0.9729999999997133</c:v>
                </c:pt>
                <c:pt idx="359">
                  <c:v>0.9729999999997393</c:v>
                </c:pt>
                <c:pt idx="360">
                  <c:v>0.972999999999763</c:v>
                </c:pt>
                <c:pt idx="361">
                  <c:v>0.9729999999997846</c:v>
                </c:pt>
                <c:pt idx="362">
                  <c:v>0.9729999999998041</c:v>
                </c:pt>
                <c:pt idx="363">
                  <c:v>0.9729999999998219</c:v>
                </c:pt>
                <c:pt idx="364">
                  <c:v>0.9729999999998381</c:v>
                </c:pt>
                <c:pt idx="365">
                  <c:v>0.9729999999998529</c:v>
                </c:pt>
                <c:pt idx="366">
                  <c:v>0.9729999999998662</c:v>
                </c:pt>
                <c:pt idx="367">
                  <c:v>0.9729999999998784</c:v>
                </c:pt>
                <c:pt idx="368">
                  <c:v>0.9729999999998894</c:v>
                </c:pt>
                <c:pt idx="369">
                  <c:v>0.9729999999998995</c:v>
                </c:pt>
                <c:pt idx="370">
                  <c:v>0.9729999999999086</c:v>
                </c:pt>
                <c:pt idx="371">
                  <c:v>0.972999999999917</c:v>
                </c:pt>
                <c:pt idx="372">
                  <c:v>0.9729999999999246</c:v>
                </c:pt>
                <c:pt idx="373">
                  <c:v>0.9729999999999314</c:v>
                </c:pt>
                <c:pt idx="374">
                  <c:v>0.9729999999999377</c:v>
                </c:pt>
                <c:pt idx="375">
                  <c:v>0.9729999999999434</c:v>
                </c:pt>
                <c:pt idx="376">
                  <c:v>0.9729999999999485</c:v>
                </c:pt>
                <c:pt idx="377">
                  <c:v>0.9729999999999531</c:v>
                </c:pt>
                <c:pt idx="378">
                  <c:v>0.9729999999999575</c:v>
                </c:pt>
                <c:pt idx="379">
                  <c:v>0.9729999999999613</c:v>
                </c:pt>
                <c:pt idx="380">
                  <c:v>0.9729999999999648</c:v>
                </c:pt>
                <c:pt idx="381">
                  <c:v>0.972999999999968</c:v>
                </c:pt>
                <c:pt idx="382">
                  <c:v>0.9729999999999709</c:v>
                </c:pt>
                <c:pt idx="383">
                  <c:v>0.9729999999999736</c:v>
                </c:pt>
                <c:pt idx="384">
                  <c:v>0.972999999999976</c:v>
                </c:pt>
                <c:pt idx="385">
                  <c:v>0.9729999999999782</c:v>
                </c:pt>
                <c:pt idx="386">
                  <c:v>0.9729999999999801</c:v>
                </c:pt>
                <c:pt idx="387">
                  <c:v>0.972999999999982</c:v>
                </c:pt>
                <c:pt idx="388">
                  <c:v>0.9729999999999837</c:v>
                </c:pt>
                <c:pt idx="389">
                  <c:v>0.9729999999999851</c:v>
                </c:pt>
                <c:pt idx="390">
                  <c:v>0.9729999999999864</c:v>
                </c:pt>
                <c:pt idx="391">
                  <c:v>0.9729999999999877</c:v>
                </c:pt>
                <c:pt idx="392">
                  <c:v>0.9729999999999889</c:v>
                </c:pt>
                <c:pt idx="393">
                  <c:v>0.9729999999999899</c:v>
                </c:pt>
                <c:pt idx="394">
                  <c:v>0.9729999999999908</c:v>
                </c:pt>
                <c:pt idx="395">
                  <c:v>0.9729999999999916</c:v>
                </c:pt>
                <c:pt idx="396">
                  <c:v>0.9729999999999923</c:v>
                </c:pt>
                <c:pt idx="397">
                  <c:v>0.972999999999993</c:v>
                </c:pt>
                <c:pt idx="398">
                  <c:v>0.9729999999999936</c:v>
                </c:pt>
                <c:pt idx="399">
                  <c:v>0.9729999999999942</c:v>
                </c:pt>
                <c:pt idx="400">
                  <c:v>0.9729999999999948</c:v>
                </c:pt>
                <c:pt idx="401">
                  <c:v>0.9729999999999952</c:v>
                </c:pt>
                <c:pt idx="402">
                  <c:v>0.9729999999999956</c:v>
                </c:pt>
                <c:pt idx="403">
                  <c:v>0.9729999999999961</c:v>
                </c:pt>
                <c:pt idx="404">
                  <c:v>0.9729999999999964</c:v>
                </c:pt>
                <c:pt idx="405">
                  <c:v>0.9729999999999968</c:v>
                </c:pt>
                <c:pt idx="406">
                  <c:v>0.9729999999999971</c:v>
                </c:pt>
                <c:pt idx="407">
                  <c:v>0.9729999999999973</c:v>
                </c:pt>
                <c:pt idx="408">
                  <c:v>0.9729999999999975</c:v>
                </c:pt>
                <c:pt idx="409">
                  <c:v>0.9729999999999978</c:v>
                </c:pt>
                <c:pt idx="410">
                  <c:v>0.972999999999998</c:v>
                </c:pt>
                <c:pt idx="411">
                  <c:v>0.9729999999999982</c:v>
                </c:pt>
                <c:pt idx="412">
                  <c:v>0.9729999999999983</c:v>
                </c:pt>
                <c:pt idx="413">
                  <c:v>0.9729999999999984</c:v>
                </c:pt>
                <c:pt idx="414">
                  <c:v>0.9729999999999986</c:v>
                </c:pt>
                <c:pt idx="415">
                  <c:v>0.9729999999999988</c:v>
                </c:pt>
                <c:pt idx="416">
                  <c:v>0.9729999999999989</c:v>
                </c:pt>
                <c:pt idx="417">
                  <c:v>0.972999999999999</c:v>
                </c:pt>
                <c:pt idx="418">
                  <c:v>0.972999999999999</c:v>
                </c:pt>
                <c:pt idx="419">
                  <c:v>0.9729999999999991</c:v>
                </c:pt>
                <c:pt idx="420">
                  <c:v>0.9729999999999992</c:v>
                </c:pt>
                <c:pt idx="421">
                  <c:v>0.9729999999999993</c:v>
                </c:pt>
                <c:pt idx="422">
                  <c:v>0.9729999999999993</c:v>
                </c:pt>
                <c:pt idx="423">
                  <c:v>0.9729999999999994</c:v>
                </c:pt>
                <c:pt idx="424">
                  <c:v>0.9729999999999994</c:v>
                </c:pt>
                <c:pt idx="425">
                  <c:v>0.9729999999999995</c:v>
                </c:pt>
                <c:pt idx="426">
                  <c:v>0.9729999999999995</c:v>
                </c:pt>
                <c:pt idx="427">
                  <c:v>0.9729999999999996</c:v>
                </c:pt>
                <c:pt idx="428">
                  <c:v>0.9729999999999996</c:v>
                </c:pt>
                <c:pt idx="429">
                  <c:v>0.9729999999999996</c:v>
                </c:pt>
                <c:pt idx="430">
                  <c:v>0.9729999999999996</c:v>
                </c:pt>
                <c:pt idx="431">
                  <c:v>0.9729999999999996</c:v>
                </c:pt>
                <c:pt idx="432">
                  <c:v>0.9729999999999996</c:v>
                </c:pt>
                <c:pt idx="433">
                  <c:v>0.9729999999999996</c:v>
                </c:pt>
                <c:pt idx="434">
                  <c:v>0.9729999999999996</c:v>
                </c:pt>
                <c:pt idx="435">
                  <c:v>0.9729999999999996</c:v>
                </c:pt>
                <c:pt idx="436">
                  <c:v>0.9729999999999996</c:v>
                </c:pt>
                <c:pt idx="437">
                  <c:v>0.9729999999999996</c:v>
                </c:pt>
                <c:pt idx="438">
                  <c:v>0.9729999999999996</c:v>
                </c:pt>
                <c:pt idx="439">
                  <c:v>0.9729999999999996</c:v>
                </c:pt>
                <c:pt idx="440">
                  <c:v>0.9729999999999996</c:v>
                </c:pt>
                <c:pt idx="441">
                  <c:v>0.9729999999999996</c:v>
                </c:pt>
                <c:pt idx="442">
                  <c:v>0.9729999999999996</c:v>
                </c:pt>
                <c:pt idx="443">
                  <c:v>0.9729999999999996</c:v>
                </c:pt>
                <c:pt idx="444">
                  <c:v>0.9729999999999996</c:v>
                </c:pt>
                <c:pt idx="445">
                  <c:v>0.9729999999999996</c:v>
                </c:pt>
                <c:pt idx="446">
                  <c:v>0.9729999999999996</c:v>
                </c:pt>
                <c:pt idx="447">
                  <c:v>0.9729999999999996</c:v>
                </c:pt>
                <c:pt idx="448">
                  <c:v>0.9729999999999996</c:v>
                </c:pt>
                <c:pt idx="449">
                  <c:v>0.9729999999999996</c:v>
                </c:pt>
                <c:pt idx="450">
                  <c:v>0.9729999999999996</c:v>
                </c:pt>
                <c:pt idx="451">
                  <c:v>0.9729999999999996</c:v>
                </c:pt>
                <c:pt idx="452">
                  <c:v>0.9729999999999996</c:v>
                </c:pt>
                <c:pt idx="453">
                  <c:v>0.9729999999999996</c:v>
                </c:pt>
                <c:pt idx="454">
                  <c:v>0.9729999999999996</c:v>
                </c:pt>
                <c:pt idx="455">
                  <c:v>0.9729999999999996</c:v>
                </c:pt>
                <c:pt idx="456">
                  <c:v>0.9729999999999996</c:v>
                </c:pt>
                <c:pt idx="457">
                  <c:v>0.9729999999999996</c:v>
                </c:pt>
                <c:pt idx="458">
                  <c:v>0.9729999999999996</c:v>
                </c:pt>
                <c:pt idx="459">
                  <c:v>0.9729999999999996</c:v>
                </c:pt>
                <c:pt idx="460">
                  <c:v>0.9729999999999996</c:v>
                </c:pt>
                <c:pt idx="461">
                  <c:v>0.9729999999999996</c:v>
                </c:pt>
                <c:pt idx="462">
                  <c:v>0.9729999999999996</c:v>
                </c:pt>
                <c:pt idx="463">
                  <c:v>0.9729999999999996</c:v>
                </c:pt>
                <c:pt idx="464">
                  <c:v>0.9729999999999996</c:v>
                </c:pt>
                <c:pt idx="465">
                  <c:v>0.9729999999999996</c:v>
                </c:pt>
                <c:pt idx="466">
                  <c:v>0.9729999999999996</c:v>
                </c:pt>
                <c:pt idx="467">
                  <c:v>0.9729999999999996</c:v>
                </c:pt>
                <c:pt idx="468">
                  <c:v>0.9729999999999996</c:v>
                </c:pt>
                <c:pt idx="469">
                  <c:v>0.9729999999999996</c:v>
                </c:pt>
                <c:pt idx="470">
                  <c:v>0.9729999999999996</c:v>
                </c:pt>
                <c:pt idx="471">
                  <c:v>0.9729999999999996</c:v>
                </c:pt>
                <c:pt idx="472">
                  <c:v>0.9729999999999996</c:v>
                </c:pt>
                <c:pt idx="473">
                  <c:v>0.9729999999999996</c:v>
                </c:pt>
                <c:pt idx="474">
                  <c:v>0.9729999999999996</c:v>
                </c:pt>
                <c:pt idx="475">
                  <c:v>0.9729999999999996</c:v>
                </c:pt>
                <c:pt idx="476">
                  <c:v>0.9729999999999996</c:v>
                </c:pt>
                <c:pt idx="477">
                  <c:v>0.9729999999999996</c:v>
                </c:pt>
                <c:pt idx="478">
                  <c:v>0.9729999999999996</c:v>
                </c:pt>
                <c:pt idx="479">
                  <c:v>0.9729999999999996</c:v>
                </c:pt>
                <c:pt idx="480">
                  <c:v>0.9729999999999996</c:v>
                </c:pt>
                <c:pt idx="481">
                  <c:v>0.9729999999999996</c:v>
                </c:pt>
                <c:pt idx="482">
                  <c:v>0.9729999999999996</c:v>
                </c:pt>
                <c:pt idx="483">
                  <c:v>0.9729999999999996</c:v>
                </c:pt>
                <c:pt idx="484">
                  <c:v>0.9729999999999996</c:v>
                </c:pt>
                <c:pt idx="485">
                  <c:v>0.9729999999999996</c:v>
                </c:pt>
                <c:pt idx="486">
                  <c:v>0.9729999999999996</c:v>
                </c:pt>
                <c:pt idx="487">
                  <c:v>0.9729999999999996</c:v>
                </c:pt>
                <c:pt idx="488">
                  <c:v>0.9729999999999996</c:v>
                </c:pt>
                <c:pt idx="489">
                  <c:v>0.9729999999999996</c:v>
                </c:pt>
                <c:pt idx="490">
                  <c:v>0.9729999999999996</c:v>
                </c:pt>
                <c:pt idx="491">
                  <c:v>0.9729999999999996</c:v>
                </c:pt>
                <c:pt idx="492">
                  <c:v>0.9729999999999996</c:v>
                </c:pt>
                <c:pt idx="493">
                  <c:v>0.9729999999999996</c:v>
                </c:pt>
                <c:pt idx="494">
                  <c:v>0.9729999999999996</c:v>
                </c:pt>
                <c:pt idx="495">
                  <c:v>0.9729999999999996</c:v>
                </c:pt>
                <c:pt idx="496">
                  <c:v>0.9729999999999996</c:v>
                </c:pt>
                <c:pt idx="497">
                  <c:v>0.9729999999999996</c:v>
                </c:pt>
                <c:pt idx="498">
                  <c:v>0.9729999999999996</c:v>
                </c:pt>
                <c:pt idx="499">
                  <c:v>0.9729999999999996</c:v>
                </c:pt>
                <c:pt idx="500">
                  <c:v>0.9729999999999996</c:v>
                </c:pt>
                <c:pt idx="501">
                  <c:v>0.9729999999999996</c:v>
                </c:pt>
                <c:pt idx="502">
                  <c:v>0.9729999999999996</c:v>
                </c:pt>
                <c:pt idx="503">
                  <c:v>0.9729999999999996</c:v>
                </c:pt>
                <c:pt idx="504">
                  <c:v>0.9729999999999996</c:v>
                </c:pt>
                <c:pt idx="505">
                  <c:v>0.9729999999999996</c:v>
                </c:pt>
                <c:pt idx="506">
                  <c:v>0.9729999999999996</c:v>
                </c:pt>
                <c:pt idx="507">
                  <c:v>0.9729999999999996</c:v>
                </c:pt>
                <c:pt idx="508">
                  <c:v>0.9729999999999996</c:v>
                </c:pt>
                <c:pt idx="509">
                  <c:v>0.9729999999999996</c:v>
                </c:pt>
                <c:pt idx="510">
                  <c:v>0.9729999999999996</c:v>
                </c:pt>
                <c:pt idx="511">
                  <c:v>0.9729999999999996</c:v>
                </c:pt>
                <c:pt idx="512">
                  <c:v>0.9729999999999996</c:v>
                </c:pt>
                <c:pt idx="513">
                  <c:v>0.9729999999999996</c:v>
                </c:pt>
                <c:pt idx="514">
                  <c:v>0.9729999999999996</c:v>
                </c:pt>
                <c:pt idx="515">
                  <c:v>0.9729999999999996</c:v>
                </c:pt>
                <c:pt idx="516">
                  <c:v>0.9729999999999996</c:v>
                </c:pt>
                <c:pt idx="517">
                  <c:v>0.9729999999999996</c:v>
                </c:pt>
                <c:pt idx="518">
                  <c:v>0.9729999999999996</c:v>
                </c:pt>
                <c:pt idx="519">
                  <c:v>0.9729999999999996</c:v>
                </c:pt>
                <c:pt idx="520">
                  <c:v>0.9729999999999996</c:v>
                </c:pt>
                <c:pt idx="521">
                  <c:v>0.9729999999999996</c:v>
                </c:pt>
                <c:pt idx="522">
                  <c:v>0.9729999999999996</c:v>
                </c:pt>
                <c:pt idx="523">
                  <c:v>0.9729999999999996</c:v>
                </c:pt>
                <c:pt idx="524">
                  <c:v>0.9729999999999996</c:v>
                </c:pt>
                <c:pt idx="525">
                  <c:v>0.9729999999999996</c:v>
                </c:pt>
                <c:pt idx="526">
                  <c:v>0.9729999999999996</c:v>
                </c:pt>
                <c:pt idx="527">
                  <c:v>0.9729999999999996</c:v>
                </c:pt>
                <c:pt idx="528">
                  <c:v>0.9729999999999996</c:v>
                </c:pt>
                <c:pt idx="529">
                  <c:v>0.9729999999999996</c:v>
                </c:pt>
                <c:pt idx="530">
                  <c:v>0.9729999999999996</c:v>
                </c:pt>
                <c:pt idx="531">
                  <c:v>0.9729999999999996</c:v>
                </c:pt>
                <c:pt idx="532">
                  <c:v>0.9729999999999996</c:v>
                </c:pt>
                <c:pt idx="533">
                  <c:v>0.9729999999999996</c:v>
                </c:pt>
                <c:pt idx="534">
                  <c:v>0.9729999999999996</c:v>
                </c:pt>
                <c:pt idx="535">
                  <c:v>0.9729999999999996</c:v>
                </c:pt>
                <c:pt idx="536">
                  <c:v>0.9729999999999996</c:v>
                </c:pt>
                <c:pt idx="537">
                  <c:v>0.9729999999999996</c:v>
                </c:pt>
                <c:pt idx="538">
                  <c:v>0.9729999999999996</c:v>
                </c:pt>
                <c:pt idx="539">
                  <c:v>0.9729999999999996</c:v>
                </c:pt>
                <c:pt idx="540">
                  <c:v>0.9729999999999996</c:v>
                </c:pt>
                <c:pt idx="541">
                  <c:v>0.9729999999999996</c:v>
                </c:pt>
                <c:pt idx="542">
                  <c:v>0.9729999999999996</c:v>
                </c:pt>
                <c:pt idx="543">
                  <c:v>0.9729999999999996</c:v>
                </c:pt>
                <c:pt idx="544">
                  <c:v>0.9729999999999996</c:v>
                </c:pt>
                <c:pt idx="545">
                  <c:v>0.9729999999999996</c:v>
                </c:pt>
                <c:pt idx="546">
                  <c:v>0.9729999999999996</c:v>
                </c:pt>
                <c:pt idx="547">
                  <c:v>0.9729999999999996</c:v>
                </c:pt>
                <c:pt idx="548">
                  <c:v>0.9729999999999996</c:v>
                </c:pt>
                <c:pt idx="549">
                  <c:v>0.9729999999999996</c:v>
                </c:pt>
                <c:pt idx="550">
                  <c:v>0.9729999999999996</c:v>
                </c:pt>
                <c:pt idx="551">
                  <c:v>0.9729999999999996</c:v>
                </c:pt>
                <c:pt idx="552">
                  <c:v>0.9729999999999996</c:v>
                </c:pt>
                <c:pt idx="553">
                  <c:v>0.9729999999999996</c:v>
                </c:pt>
                <c:pt idx="554">
                  <c:v>0.9729999999999996</c:v>
                </c:pt>
                <c:pt idx="555">
                  <c:v>0.9729999999999996</c:v>
                </c:pt>
                <c:pt idx="556">
                  <c:v>0.9729999999999996</c:v>
                </c:pt>
                <c:pt idx="557">
                  <c:v>0.9729999999999996</c:v>
                </c:pt>
                <c:pt idx="558">
                  <c:v>0.9729999999999996</c:v>
                </c:pt>
                <c:pt idx="559">
                  <c:v>0.9729999999999996</c:v>
                </c:pt>
                <c:pt idx="560">
                  <c:v>0.9729999999999996</c:v>
                </c:pt>
                <c:pt idx="561">
                  <c:v>0.9729999999999996</c:v>
                </c:pt>
                <c:pt idx="562">
                  <c:v>0.9729999999999996</c:v>
                </c:pt>
                <c:pt idx="563">
                  <c:v>0.9729999999999996</c:v>
                </c:pt>
                <c:pt idx="564">
                  <c:v>0.9729999999999996</c:v>
                </c:pt>
                <c:pt idx="565">
                  <c:v>0.9729999999999996</c:v>
                </c:pt>
                <c:pt idx="566">
                  <c:v>0.9729999999999996</c:v>
                </c:pt>
                <c:pt idx="567">
                  <c:v>0.9729999999999996</c:v>
                </c:pt>
                <c:pt idx="568">
                  <c:v>0.9729999999999996</c:v>
                </c:pt>
                <c:pt idx="569">
                  <c:v>0.9729999999999996</c:v>
                </c:pt>
                <c:pt idx="570">
                  <c:v>0.9729999999999996</c:v>
                </c:pt>
                <c:pt idx="571">
                  <c:v>0.9729999999999996</c:v>
                </c:pt>
                <c:pt idx="572">
                  <c:v>0.9729999999999996</c:v>
                </c:pt>
                <c:pt idx="573">
                  <c:v>0.9729999999999996</c:v>
                </c:pt>
                <c:pt idx="574">
                  <c:v>0.9729999999999996</c:v>
                </c:pt>
                <c:pt idx="575">
                  <c:v>0.9729999999999996</c:v>
                </c:pt>
                <c:pt idx="576">
                  <c:v>0.9729999999999996</c:v>
                </c:pt>
                <c:pt idx="577">
                  <c:v>0.9729999999999996</c:v>
                </c:pt>
                <c:pt idx="578">
                  <c:v>0.9729999999999996</c:v>
                </c:pt>
                <c:pt idx="579">
                  <c:v>0.9729999999999996</c:v>
                </c:pt>
                <c:pt idx="580">
                  <c:v>0.9729999999999996</c:v>
                </c:pt>
                <c:pt idx="581">
                  <c:v>0.9729999999999996</c:v>
                </c:pt>
                <c:pt idx="582">
                  <c:v>0.9729999999999996</c:v>
                </c:pt>
                <c:pt idx="583">
                  <c:v>0.9729999999999996</c:v>
                </c:pt>
                <c:pt idx="584">
                  <c:v>0.9729999999999996</c:v>
                </c:pt>
                <c:pt idx="585">
                  <c:v>0.9729999999999996</c:v>
                </c:pt>
                <c:pt idx="586">
                  <c:v>0.9729999999999996</c:v>
                </c:pt>
                <c:pt idx="587">
                  <c:v>0.9729999999999996</c:v>
                </c:pt>
                <c:pt idx="588">
                  <c:v>0.9729999999999996</c:v>
                </c:pt>
                <c:pt idx="589">
                  <c:v>0.9729999999999996</c:v>
                </c:pt>
                <c:pt idx="590">
                  <c:v>0.9729999999999996</c:v>
                </c:pt>
                <c:pt idx="591">
                  <c:v>0.9729999999999996</c:v>
                </c:pt>
                <c:pt idx="592">
                  <c:v>0.9729999999999996</c:v>
                </c:pt>
                <c:pt idx="593">
                  <c:v>0.9729999999999996</c:v>
                </c:pt>
                <c:pt idx="594">
                  <c:v>0.9729999999999996</c:v>
                </c:pt>
                <c:pt idx="595">
                  <c:v>0.9729999999999996</c:v>
                </c:pt>
                <c:pt idx="596">
                  <c:v>0.9729999999999996</c:v>
                </c:pt>
                <c:pt idx="597">
                  <c:v>0.9729999999999996</c:v>
                </c:pt>
                <c:pt idx="598">
                  <c:v>0.9729999999999996</c:v>
                </c:pt>
                <c:pt idx="599">
                  <c:v>0.9729999999999996</c:v>
                </c:pt>
                <c:pt idx="600">
                  <c:v>0.9729999999999996</c:v>
                </c:pt>
              </c:numCache>
            </c:numRef>
          </c:yVal>
          <c:smooth val="0"/>
        </c:ser>
        <c:ser>
          <c:idx val="0"/>
          <c:order val="1"/>
          <c:tx>
            <c:v>allele frequency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data'!$C$48:$C$648</c:f>
              <c:numCache>
                <c:ptCount val="601"/>
                <c:pt idx="0">
                  <c:v>0.001</c:v>
                </c:pt>
                <c:pt idx="1">
                  <c:v>0.0010998900109989002</c:v>
                </c:pt>
                <c:pt idx="2">
                  <c:v>0.0012097459533497968</c:v>
                </c:pt>
                <c:pt idx="3">
                  <c:v>0.001330559584777439</c:v>
                </c:pt>
                <c:pt idx="4">
                  <c:v>0.0014634208263944706</c:v>
                </c:pt>
                <c:pt idx="5">
                  <c:v>0.0016095273674469007</c:v>
                </c:pt>
                <c:pt idx="6">
                  <c:v>0.0017701951864317624</c:v>
                </c:pt>
                <c:pt idx="7">
                  <c:v>0.0019468700710720966</c:v>
                </c:pt>
                <c:pt idx="8">
                  <c:v>0.00214114022599691</c:v>
                </c:pt>
                <c:pt idx="9">
                  <c:v>0.0023547500635882697</c:v>
                </c:pt>
                <c:pt idx="10">
                  <c:v>0.0025896152802725083</c:v>
                </c:pt>
                <c:pt idx="11">
                  <c:v>0.00284783932747594</c:v>
                </c:pt>
                <c:pt idx="12">
                  <c:v>0.003131731393441001</c:v>
                </c:pt>
                <c:pt idx="13">
                  <c:v>0.0034438260189793833</c:v>
                </c:pt>
                <c:pt idx="14">
                  <c:v>0.003786904476860442</c:v>
                </c:pt>
                <c:pt idx="15">
                  <c:v>0.004164018050686699</c:v>
                </c:pt>
                <c:pt idx="16">
                  <c:v>0.0045785133545300115</c:v>
                </c:pt>
                <c:pt idx="17">
                  <c:v>0.005034059838962994</c:v>
                </c:pt>
                <c:pt idx="18">
                  <c:v>0.00553467963201359</c:v>
                </c:pt>
                <c:pt idx="19">
                  <c:v>0.006084779864496817</c:v>
                </c:pt>
                <c:pt idx="20">
                  <c:v>0.006689187627527917</c:v>
                </c:pt>
                <c:pt idx="21">
                  <c:v>0.007353187705058752</c:v>
                </c:pt>
                <c:pt idx="22">
                  <c:v>0.00808256321511875</c:v>
                </c:pt>
                <c:pt idx="23">
                  <c:v>0.008883639279025322</c:v>
                </c:pt>
                <c:pt idx="24">
                  <c:v>0.009763329816902304</c:v>
                </c:pt>
                <c:pt idx="25">
                  <c:v>0.010729187538931536</c:v>
                </c:pt>
                <c:pt idx="26">
                  <c:v>0.011789457163136143</c:v>
                </c:pt>
                <c:pt idx="27">
                  <c:v>0.012953131840153963</c:v>
                </c:pt>
                <c:pt idx="28">
                  <c:v>0.014230012701108907</c:v>
                </c:pt>
                <c:pt idx="29">
                  <c:v>0.01563077136371642</c:v>
                </c:pt>
                <c:pt idx="30">
                  <c:v>0.01716701513123668</c:v>
                </c:pt>
                <c:pt idx="31">
                  <c:v>0.018851354495573368</c:v>
                </c:pt>
                <c:pt idx="32">
                  <c:v>0.02069747240618158</c:v>
                </c:pt>
                <c:pt idx="33">
                  <c:v>0.02272019458674751</c:v>
                </c:pt>
                <c:pt idx="34">
                  <c:v>0.024935559967962106</c:v>
                </c:pt>
                <c:pt idx="35">
                  <c:v>0.027360890053288258</c:v>
                </c:pt>
                <c:pt idx="36">
                  <c:v>0.030014855741825344</c:v>
                </c:pt>
                <c:pt idx="37">
                  <c:v>0.03291753979517509</c:v>
                </c:pt>
                <c:pt idx="38">
                  <c:v>0.036090492751554924</c:v>
                </c:pt>
                <c:pt idx="39">
                  <c:v>0.03955677965975191</c:v>
                </c:pt>
                <c:pt idx="40">
                  <c:v>0.04334101452952963</c:v>
                </c:pt>
                <c:pt idx="41">
                  <c:v>0.047469378878514455</c:v>
                </c:pt>
                <c:pt idx="42">
                  <c:v>0.05196962020718716</c:v>
                </c:pt>
                <c:pt idx="43">
                  <c:v>0.05687102566743291</c:v>
                </c:pt>
                <c:pt idx="44">
                  <c:v>0.062204365626757636</c:v>
                </c:pt>
                <c:pt idx="45">
                  <c:v>0.0680018012983096</c:v>
                </c:pt>
                <c:pt idx="46">
                  <c:v>0.07429675014409964</c:v>
                </c:pt>
                <c:pt idx="47">
                  <c:v>0.08112370241361078</c:v>
                </c:pt>
                <c:pt idx="48">
                  <c:v>0.08851798201187341</c:v>
                </c:pt>
                <c:pt idx="49">
                  <c:v>0.09651544497088073</c:v>
                </c:pt>
                <c:pt idx="50">
                  <c:v>0.10515210920699482</c:v>
                </c:pt>
                <c:pt idx="51">
                  <c:v>0.1144637100735056</c:v>
                </c:pt>
                <c:pt idx="52">
                  <c:v>0.12448517755366106</c:v>
                </c:pt>
                <c:pt idx="53">
                  <c:v>0.13525003287338894</c:v>
                </c:pt>
                <c:pt idx="54">
                  <c:v>0.14678970491914886</c:v>
                </c:pt>
                <c:pt idx="55">
                  <c:v>0.1591327701733919</c:v>
                </c:pt>
                <c:pt idx="56">
                  <c:v>0.17230412393531844</c:v>
                </c:pt>
                <c:pt idx="57">
                  <c:v>0.18632409532750563</c:v>
                </c:pt>
                <c:pt idx="58">
                  <c:v>0.20120752387435847</c:v>
                </c:pt>
                <c:pt idx="59">
                  <c:v>0.21696282106192774</c:v>
                </c:pt>
                <c:pt idx="60">
                  <c:v>0.2335910459379697</c:v>
                </c:pt>
                <c:pt idx="61">
                  <c:v>0.251085029075652</c:v>
                </c:pt>
                <c:pt idx="62">
                  <c:v>0.26942858360830685</c:v>
                </c:pt>
                <c:pt idx="63">
                  <c:v>0.2885958449939415</c:v>
                </c:pt>
                <c:pt idx="64">
                  <c:v>0.30855078212426623</c:v>
                </c:pt>
                <c:pt idx="65">
                  <c:v>0.32924692084288504</c:v>
                </c:pt>
                <c:pt idx="66">
                  <c:v>0.3506273164952278</c:v>
                </c:pt>
                <c:pt idx="67">
                  <c:v>0.3726248046145933</c:v>
                </c:pt>
                <c:pt idx="68">
                  <c:v>0.39516254833945325</c:v>
                </c:pt>
                <c:pt idx="69">
                  <c:v>0.41815488805688295</c:v>
                </c:pt>
                <c:pt idx="70">
                  <c:v>0.4415084838005912</c:v>
                </c:pt>
                <c:pt idx="71">
                  <c:v>0.4651237251151242</c:v>
                </c:pt>
                <c:pt idx="72">
                  <c:v>0.4888963676547533</c:v>
                </c:pt>
                <c:pt idx="73">
                  <c:v>0.5127193420259466</c:v>
                </c:pt>
                <c:pt idx="74">
                  <c:v>0.5364846695506401</c:v>
                </c:pt>
                <c:pt idx="75">
                  <c:v>0.5600854127478858</c:v>
                </c:pt>
                <c:pt idx="76">
                  <c:v>0.5834175860726849</c:v>
                </c:pt>
                <c:pt idx="77">
                  <c:v>0.6063819550354704</c:v>
                </c:pt>
                <c:pt idx="78">
                  <c:v>0.6288856589992443</c:v>
                </c:pt>
                <c:pt idx="79">
                  <c:v>0.6508436040173776</c:v>
                </c:pt>
                <c:pt idx="80">
                  <c:v>0.6721795859898604</c:v>
                </c:pt>
                <c:pt idx="81">
                  <c:v>0.6928271199254432</c:v>
                </c:pt>
                <c:pt idx="82">
                  <c:v>0.7127299668932658</c:v>
                </c:pt>
                <c:pt idx="83">
                  <c:v>0.7318423651165329</c:v>
                </c:pt>
                <c:pt idx="84">
                  <c:v>0.7501289846046344</c:v>
                </c:pt>
                <c:pt idx="85">
                  <c:v>0.7675646350353487</c:v>
                </c:pt>
                <c:pt idx="86">
                  <c:v>0.784133763907619</c:v>
                </c:pt>
                <c:pt idx="87">
                  <c:v>0.7998297862227536</c:v>
                </c:pt>
                <c:pt idx="88">
                  <c:v>0.8146542883179495</c:v>
                </c:pt>
                <c:pt idx="89">
                  <c:v>0.8286161473675011</c:v>
                </c:pt>
                <c:pt idx="90">
                  <c:v>0.8417306050005628</c:v>
                </c:pt>
                <c:pt idx="91">
                  <c:v>0.8540183290235619</c:v>
                </c:pt>
                <c:pt idx="92">
                  <c:v>0.8655044919298835</c:v>
                </c:pt>
                <c:pt idx="93">
                  <c:v>0.8762178892199528</c:v>
                </c:pt>
                <c:pt idx="94">
                  <c:v>0.8861901149454401</c:v>
                </c:pt>
                <c:pt idx="95">
                  <c:v>0.8954548066377122</c:v>
                </c:pt>
                <c:pt idx="96">
                  <c:v>0.9040469670907204</c:v>
                </c:pt>
                <c:pt idx="97">
                  <c:v>0.9120023664618527</c:v>
                </c:pt>
                <c:pt idx="98">
                  <c:v>0.9193570248769292</c:v>
                </c:pt>
                <c:pt idx="99">
                  <c:v>0.9261467731668205</c:v>
                </c:pt>
                <c:pt idx="100">
                  <c:v>0.9324068874723949</c:v>
                </c:pt>
                <c:pt idx="101">
                  <c:v>0.938171792155796</c:v>
                </c:pt>
                <c:pt idx="102">
                  <c:v>0.9434748246607869</c:v>
                </c:pt>
                <c:pt idx="103">
                  <c:v>0.9483480555811804</c:v>
                </c:pt>
                <c:pt idx="104">
                  <c:v>0.9528221571358533</c:v>
                </c:pt>
                <c:pt idx="105">
                  <c:v>0.9569263134310914</c:v>
                </c:pt>
                <c:pt idx="106">
                  <c:v>0.9606881662459403</c:v>
                </c:pt>
                <c:pt idx="107">
                  <c:v>0.964133790545084</c:v>
                </c:pt>
                <c:pt idx="108">
                  <c:v>0.9672876944589592</c:v>
                </c:pt>
                <c:pt idx="109">
                  <c:v>0.9701728390351535</c:v>
                </c:pt>
                <c:pt idx="110">
                  <c:v>0.9728106736306719</c:v>
                </c:pt>
                <c:pt idx="111">
                  <c:v>0.9752211833612803</c:v>
                </c:pt>
                <c:pt idx="112">
                  <c:v>0.9774229455381864</c:v>
                </c:pt>
                <c:pt idx="113">
                  <c:v>0.9794331924953387</c:v>
                </c:pt>
                <c:pt idx="114">
                  <c:v>0.9812678786381076</c:v>
                </c:pt>
                <c:pt idx="115">
                  <c:v>0.9829417499245857</c:v>
                </c:pt>
                <c:pt idx="116">
                  <c:v>0.9844684143248492</c:v>
                </c:pt>
                <c:pt idx="117">
                  <c:v>0.98586041209341</c:v>
                </c:pt>
                <c:pt idx="118">
                  <c:v>0.9871292849388247</c:v>
                </c:pt>
                <c:pt idx="119">
                  <c:v>0.988285643385649</c:v>
                </c:pt>
                <c:pt idx="120">
                  <c:v>0.9893392318014572</c:v>
                </c:pt>
                <c:pt idx="121">
                  <c:v>0.9902989907093848</c:v>
                </c:pt>
                <c:pt idx="122">
                  <c:v>0.9911731161283093</c:v>
                </c:pt>
                <c:pt idx="123">
                  <c:v>0.991969115781883</c:v>
                </c:pt>
                <c:pt idx="124">
                  <c:v>0.9926938620973864</c:v>
                </c:pt>
                <c:pt idx="125">
                  <c:v>0.9933536419786918</c:v>
                </c:pt>
                <c:pt idx="126">
                  <c:v>0.9939542033871005</c:v>
                </c:pt>
                <c:pt idx="127">
                  <c:v>0.9945007988017297</c:v>
                </c:pt>
                <c:pt idx="128">
                  <c:v>0.9949982256594408</c:v>
                </c:pt>
                <c:pt idx="129">
                  <c:v>0.9954508638947425</c:v>
                </c:pt>
                <c:pt idx="130">
                  <c:v>0.9958627107141234</c:v>
                </c:pt>
                <c:pt idx="131">
                  <c:v>0.9962374127481191</c:v>
                </c:pt>
                <c:pt idx="132">
                  <c:v>0.9965782957291202</c:v>
                </c:pt>
                <c:pt idx="133">
                  <c:v>0.9968883918443896</c:v>
                </c:pt>
                <c:pt idx="134">
                  <c:v>0.9971704649126765</c:v>
                </c:pt>
                <c:pt idx="135">
                  <c:v>0.9974270335298053</c:v>
                </c:pt>
                <c:pt idx="136">
                  <c:v>0.9976603923241771</c:v>
                </c:pt>
                <c:pt idx="137">
                  <c:v>0.9978726314576364</c:v>
                </c:pt>
                <c:pt idx="138">
                  <c:v>0.9980656545009634</c:v>
                </c:pt>
                <c:pt idx="139">
                  <c:v>0.9982411948066113</c:v>
                </c:pt>
                <c:pt idx="140">
                  <c:v>0.9984008304944073</c:v>
                </c:pt>
                <c:pt idx="141">
                  <c:v>0.9985459981589697</c:v>
                </c:pt>
                <c:pt idx="142">
                  <c:v>0.9986780054006469</c:v>
                </c:pt>
                <c:pt idx="143">
                  <c:v>0.9987980422749863</c:v>
                </c:pt>
                <c:pt idx="144">
                  <c:v>0.9989071917491403</c:v>
                </c:pt>
                <c:pt idx="145">
                  <c:v>0.9990064392472741</c:v>
                </c:pt>
                <c:pt idx="146">
                  <c:v>0.9990966813609812</c:v>
                </c:pt>
                <c:pt idx="147">
                  <c:v>0.9991787337949765</c:v>
                </c:pt>
                <c:pt idx="148">
                  <c:v>0.9992533386129092</c:v>
                </c:pt>
                <c:pt idx="149">
                  <c:v>0.999321170843052</c:v>
                </c:pt>
                <c:pt idx="150">
                  <c:v>0.999382844498852</c:v>
                </c:pt>
                <c:pt idx="151">
                  <c:v>0.9994389180648834</c:v>
                </c:pt>
                <c:pt idx="152">
                  <c:v>0.9994898994946051</c:v>
                </c:pt>
                <c:pt idx="153">
                  <c:v>0.9995362507624846</c:v>
                </c:pt>
                <c:pt idx="154">
                  <c:v>0.9995783920094965</c:v>
                </c:pt>
                <c:pt idx="155">
                  <c:v>0.999616705317715</c:v>
                </c:pt>
                <c:pt idx="156">
                  <c:v>0.9996515381466886</c:v>
                </c:pt>
                <c:pt idx="157">
                  <c:v>0.999683206461493</c:v>
                </c:pt>
                <c:pt idx="158">
                  <c:v>0.9997119975797841</c:v>
                </c:pt>
                <c:pt idx="159">
                  <c:v>0.9997381727628148</c:v>
                </c:pt>
                <c:pt idx="160">
                  <c:v>0.999761969573209</c:v>
                </c:pt>
                <c:pt idx="161">
                  <c:v>0.9997836040202965</c:v>
                </c:pt>
                <c:pt idx="162">
                  <c:v>0.9998032725119934</c:v>
                </c:pt>
                <c:pt idx="163">
                  <c:v>0.9998211536305397</c:v>
                </c:pt>
                <c:pt idx="164">
                  <c:v>0.9998374097478837</c:v>
                </c:pt>
                <c:pt idx="165">
                  <c:v>0.9998521884951025</c:v>
                </c:pt>
                <c:pt idx="166">
                  <c:v>0.9998656240989747</c:v>
                </c:pt>
                <c:pt idx="167">
                  <c:v>0.9998778385976544</c:v>
                </c:pt>
                <c:pt idx="168">
                  <c:v>0.9998889429463326</c:v>
                </c:pt>
                <c:pt idx="169">
                  <c:v>0.9998990380227988</c:v>
                </c:pt>
                <c:pt idx="170">
                  <c:v>0.9999082155419315</c:v>
                </c:pt>
                <c:pt idx="171">
                  <c:v>0.9999165588873381</c:v>
                </c:pt>
                <c:pt idx="172">
                  <c:v>0.9999241438676238</c:v>
                </c:pt>
                <c:pt idx="173">
                  <c:v>0.999931039404105</c:v>
                </c:pt>
                <c:pt idx="174">
                  <c:v>0.9999373081561621</c:v>
                </c:pt>
                <c:pt idx="175">
                  <c:v>0.9999430070898754</c:v>
                </c:pt>
                <c:pt idx="176">
                  <c:v>0.9999481879950761</c:v>
                </c:pt>
                <c:pt idx="177">
                  <c:v>0.9999528979554826</c:v>
                </c:pt>
                <c:pt idx="178">
                  <c:v>0.9999571797761733</c:v>
                </c:pt>
                <c:pt idx="179">
                  <c:v>0.9999610723722584</c:v>
                </c:pt>
                <c:pt idx="180">
                  <c:v>0.9999646111222709</c:v>
                </c:pt>
                <c:pt idx="181">
                  <c:v>0.9999678281894713</c:v>
                </c:pt>
                <c:pt idx="182">
                  <c:v>0.9999707528139798</c:v>
                </c:pt>
                <c:pt idx="183">
                  <c:v>0.9999734115783784</c:v>
                </c:pt>
                <c:pt idx="184">
                  <c:v>0.9999758286491913</c:v>
                </c:pt>
                <c:pt idx="185">
                  <c:v>0.9999780259964338</c:v>
                </c:pt>
                <c:pt idx="186">
                  <c:v>0.9999800235932161</c:v>
                </c:pt>
                <c:pt idx="187">
                  <c:v>0.9999818395972165</c:v>
                </c:pt>
                <c:pt idx="188">
                  <c:v>0.9999834905156678</c:v>
                </c:pt>
                <c:pt idx="189">
                  <c:v>0.9999849913553538</c:v>
                </c:pt>
                <c:pt idx="190">
                  <c:v>0.9999863557589779</c:v>
                </c:pt>
                <c:pt idx="191">
                  <c:v>0.9999875961291398</c:v>
                </c:pt>
                <c:pt idx="192">
                  <c:v>0.9999887237410481</c:v>
                </c:pt>
                <c:pt idx="193">
                  <c:v>0.9999897488449897</c:v>
                </c:pt>
                <c:pt idx="194">
                  <c:v>0.9999906807594875</c:v>
                </c:pt>
                <c:pt idx="195">
                  <c:v>0.999991527955993</c:v>
                </c:pt>
                <c:pt idx="196">
                  <c:v>0.99999229813588</c:v>
                </c:pt>
                <c:pt idx="197">
                  <c:v>0.9999929983004431</c:v>
                </c:pt>
                <c:pt idx="198">
                  <c:v>0.9999936348145332</c:v>
                </c:pt>
                <c:pt idx="199">
                  <c:v>0.9999942134644091</c:v>
                </c:pt>
                <c:pt idx="200">
                  <c:v>0.9999947395103319</c:v>
                </c:pt>
                <c:pt idx="201">
                  <c:v>0.9999952177343784</c:v>
                </c:pt>
                <c:pt idx="202">
                  <c:v>0.9999956524839085</c:v>
                </c:pt>
                <c:pt idx="203">
                  <c:v>0.999996047711082</c:v>
                </c:pt>
                <c:pt idx="204">
                  <c:v>0.9999964070087837</c:v>
                </c:pt>
                <c:pt idx="205">
                  <c:v>0.9999967336432819</c:v>
                </c:pt>
                <c:pt idx="206">
                  <c:v>0.9999970305839201</c:v>
                </c:pt>
                <c:pt idx="207">
                  <c:v>0.9999973005301077</c:v>
                </c:pt>
                <c:pt idx="208">
                  <c:v>0.9999975459358593</c:v>
                </c:pt>
                <c:pt idx="209">
                  <c:v>0.9999977690321016</c:v>
                </c:pt>
                <c:pt idx="210">
                  <c:v>0.9999979718469537</c:v>
                </c:pt>
                <c:pt idx="211">
                  <c:v>0.9999981562241633</c:v>
                </c:pt>
                <c:pt idx="212">
                  <c:v>0.9999983238398675</c:v>
                </c:pt>
                <c:pt idx="213">
                  <c:v>0.9999984762178292</c:v>
                </c:pt>
                <c:pt idx="214">
                  <c:v>0.9999986147432893</c:v>
                </c:pt>
                <c:pt idx="215">
                  <c:v>0.9999987406755589</c:v>
                </c:pt>
                <c:pt idx="216">
                  <c:v>0.9999988551594678</c:v>
                </c:pt>
                <c:pt idx="217">
                  <c:v>0.9999989592357715</c:v>
                </c:pt>
                <c:pt idx="218">
                  <c:v>0.9999990538506119</c:v>
                </c:pt>
                <c:pt idx="219">
                  <c:v>0.9999991398641188</c:v>
                </c:pt>
                <c:pt idx="220">
                  <c:v>0.9999992180582287</c:v>
                </c:pt>
                <c:pt idx="221">
                  <c:v>0.9999992891437937</c:v>
                </c:pt>
                <c:pt idx="222">
                  <c:v>0.9999993537670434</c:v>
                </c:pt>
                <c:pt idx="223">
                  <c:v>0.9999994125154594</c:v>
                </c:pt>
                <c:pt idx="224">
                  <c:v>0.9999994659231164</c:v>
                </c:pt>
                <c:pt idx="225">
                  <c:v>0.9999995144755368</c:v>
                </c:pt>
                <c:pt idx="226">
                  <c:v>0.9999995586141049</c:v>
                </c:pt>
                <c:pt idx="227">
                  <c:v>0.9999995987400794</c:v>
                </c:pt>
                <c:pt idx="228">
                  <c:v>0.9999996352182406</c:v>
                </c:pt>
                <c:pt idx="229">
                  <c:v>0.9999996683802078</c:v>
                </c:pt>
                <c:pt idx="230">
                  <c:v>0.9999996985274526</c:v>
                </c:pt>
                <c:pt idx="231">
                  <c:v>0.9999997259340403</c:v>
                </c:pt>
                <c:pt idx="232">
                  <c:v>0.9999997508491213</c:v>
                </c:pt>
                <c:pt idx="233">
                  <c:v>0.999999773499196</c:v>
                </c:pt>
                <c:pt idx="234">
                  <c:v>0.999999794090174</c:v>
                </c:pt>
                <c:pt idx="235">
                  <c:v>0.9999998128092458</c:v>
                </c:pt>
                <c:pt idx="236">
                  <c:v>0.9999998298265842</c:v>
                </c:pt>
                <c:pt idx="237">
                  <c:v>0.9999998452968923</c:v>
                </c:pt>
                <c:pt idx="238">
                  <c:v>0.9999998593608093</c:v>
                </c:pt>
                <c:pt idx="239">
                  <c:v>0.9999998721461886</c:v>
                </c:pt>
                <c:pt idx="240">
                  <c:v>0.9999998837692611</c:v>
                </c:pt>
                <c:pt idx="241">
                  <c:v>0.9999998943356909</c:v>
                </c:pt>
                <c:pt idx="242">
                  <c:v>0.9999999039415363</c:v>
                </c:pt>
                <c:pt idx="243">
                  <c:v>0.999999912674123</c:v>
                </c:pt>
                <c:pt idx="244">
                  <c:v>0.9999999206128385</c:v>
                </c:pt>
                <c:pt idx="245">
                  <c:v>0.9999999278298527</c:v>
                </c:pt>
                <c:pt idx="246">
                  <c:v>0.9999999343907746</c:v>
                </c:pt>
                <c:pt idx="247">
                  <c:v>0.9999999403552493</c:v>
                </c:pt>
                <c:pt idx="248">
                  <c:v>0.9999999457774991</c:v>
                </c:pt>
                <c:pt idx="249">
                  <c:v>0.9999999507068171</c:v>
                </c:pt>
                <c:pt idx="250">
                  <c:v>0.9999999551880153</c:v>
                </c:pt>
                <c:pt idx="251">
                  <c:v>0.999999959261832</c:v>
                </c:pt>
                <c:pt idx="252">
                  <c:v>0.9999999629653017</c:v>
                </c:pt>
                <c:pt idx="253">
                  <c:v>0.9999999663320924</c:v>
                </c:pt>
                <c:pt idx="254">
                  <c:v>0.9999999693928112</c:v>
                </c:pt>
                <c:pt idx="255">
                  <c:v>0.9999999721752828</c:v>
                </c:pt>
                <c:pt idx="256">
                  <c:v>0.9999999747048025</c:v>
                </c:pt>
                <c:pt idx="257">
                  <c:v>0.9999999770043658</c:v>
                </c:pt>
                <c:pt idx="258">
                  <c:v>0.9999999790948779</c:v>
                </c:pt>
                <c:pt idx="259">
                  <c:v>0.9999999809953435</c:v>
                </c:pt>
                <c:pt idx="260">
                  <c:v>0.9999999827230395</c:v>
                </c:pt>
                <c:pt idx="261">
                  <c:v>0.9999999842936722</c:v>
                </c:pt>
                <c:pt idx="262">
                  <c:v>0.9999999857215202</c:v>
                </c:pt>
                <c:pt idx="263">
                  <c:v>0.9999999870195638</c:v>
                </c:pt>
                <c:pt idx="264">
                  <c:v>0.9999999881996033</c:v>
                </c:pt>
                <c:pt idx="265">
                  <c:v>0.9999999892723667</c:v>
                </c:pt>
                <c:pt idx="266">
                  <c:v>0.999999990247606</c:v>
                </c:pt>
                <c:pt idx="267">
                  <c:v>0.9999999911341872</c:v>
                </c:pt>
                <c:pt idx="268">
                  <c:v>0.9999999919401702</c:v>
                </c:pt>
                <c:pt idx="269">
                  <c:v>0.9999999926728819</c:v>
                </c:pt>
                <c:pt idx="270">
                  <c:v>0.9999999933389834</c:v>
                </c:pt>
                <c:pt idx="271">
                  <c:v>0.9999999939445303</c:v>
                </c:pt>
                <c:pt idx="272">
                  <c:v>0.9999999944950275</c:v>
                </c:pt>
                <c:pt idx="273">
                  <c:v>0.9999999949954795</c:v>
                </c:pt>
                <c:pt idx="274">
                  <c:v>0.999999995450436</c:v>
                </c:pt>
                <c:pt idx="275">
                  <c:v>0.9999999958640329</c:v>
                </c:pt>
                <c:pt idx="276">
                  <c:v>0.9999999962400299</c:v>
                </c:pt>
                <c:pt idx="277">
                  <c:v>0.9999999965818454</c:v>
                </c:pt>
                <c:pt idx="278">
                  <c:v>0.9999999968925867</c:v>
                </c:pt>
                <c:pt idx="279">
                  <c:v>0.9999999971750787</c:v>
                </c:pt>
                <c:pt idx="280">
                  <c:v>0.9999999974318898</c:v>
                </c:pt>
                <c:pt idx="281">
                  <c:v>0.9999999976653544</c:v>
                </c:pt>
                <c:pt idx="282">
                  <c:v>0.999999997877595</c:v>
                </c:pt>
                <c:pt idx="283">
                  <c:v>0.9999999980705407</c:v>
                </c:pt>
                <c:pt idx="284">
                  <c:v>0.9999999982459461</c:v>
                </c:pt>
                <c:pt idx="285">
                  <c:v>0.9999999984054057</c:v>
                </c:pt>
                <c:pt idx="286">
                  <c:v>0.9999999985503689</c:v>
                </c:pt>
                <c:pt idx="287">
                  <c:v>0.9999999986821536</c:v>
                </c:pt>
                <c:pt idx="288">
                  <c:v>0.9999999988019579</c:v>
                </c:pt>
                <c:pt idx="289">
                  <c:v>0.9999999989108708</c:v>
                </c:pt>
                <c:pt idx="290">
                  <c:v>0.9999999990098826</c:v>
                </c:pt>
                <c:pt idx="291">
                  <c:v>0.9999999990998933</c:v>
                </c:pt>
                <c:pt idx="292">
                  <c:v>0.9999999991817212</c:v>
                </c:pt>
                <c:pt idx="293">
                  <c:v>0.9999999992561102</c:v>
                </c:pt>
                <c:pt idx="294">
                  <c:v>0.9999999993237365</c:v>
                </c:pt>
                <c:pt idx="295">
                  <c:v>0.999999999385215</c:v>
                </c:pt>
                <c:pt idx="296">
                  <c:v>0.9999999994411044</c:v>
                </c:pt>
                <c:pt idx="297">
                  <c:v>0.9999999994919131</c:v>
                </c:pt>
                <c:pt idx="298">
                  <c:v>0.9999999995381028</c:v>
                </c:pt>
                <c:pt idx="299">
                  <c:v>0.9999999995800934</c:v>
                </c:pt>
                <c:pt idx="300">
                  <c:v>0.9999999996182668</c:v>
                </c:pt>
                <c:pt idx="301">
                  <c:v>0.9999999996529699</c:v>
                </c:pt>
                <c:pt idx="302">
                  <c:v>0.999999999684518</c:v>
                </c:pt>
                <c:pt idx="303">
                  <c:v>0.9999999997131981</c:v>
                </c:pt>
                <c:pt idx="304">
                  <c:v>0.999999999739271</c:v>
                </c:pt>
                <c:pt idx="305">
                  <c:v>0.9999999997629736</c:v>
                </c:pt>
                <c:pt idx="306">
                  <c:v>0.9999999997845215</c:v>
                </c:pt>
                <c:pt idx="307">
                  <c:v>0.9999999998041105</c:v>
                </c:pt>
                <c:pt idx="308">
                  <c:v>0.9999999998219186</c:v>
                </c:pt>
                <c:pt idx="309">
                  <c:v>0.9999999998381077</c:v>
                </c:pt>
                <c:pt idx="310">
                  <c:v>0.9999999998528252</c:v>
                </c:pt>
                <c:pt idx="311">
                  <c:v>0.9999999998662048</c:v>
                </c:pt>
                <c:pt idx="312">
                  <c:v>0.999999999878368</c:v>
                </c:pt>
                <c:pt idx="313">
                  <c:v>0.9999999998894255</c:v>
                </c:pt>
                <c:pt idx="314">
                  <c:v>0.9999999998994776</c:v>
                </c:pt>
                <c:pt idx="315">
                  <c:v>0.9999999999086161</c:v>
                </c:pt>
                <c:pt idx="316">
                  <c:v>0.9999999999169238</c:v>
                </c:pt>
                <c:pt idx="317">
                  <c:v>0.9999999999244762</c:v>
                </c:pt>
                <c:pt idx="318">
                  <c:v>0.999999999931342</c:v>
                </c:pt>
                <c:pt idx="319">
                  <c:v>0.9999999999375837</c:v>
                </c:pt>
                <c:pt idx="320">
                  <c:v>0.999999999943258</c:v>
                </c:pt>
                <c:pt idx="321">
                  <c:v>0.9999999999484163</c:v>
                </c:pt>
                <c:pt idx="322">
                  <c:v>0.9999999999531058</c:v>
                </c:pt>
                <c:pt idx="323">
                  <c:v>0.9999999999573691</c:v>
                </c:pt>
                <c:pt idx="324">
                  <c:v>0.9999999999612448</c:v>
                </c:pt>
                <c:pt idx="325">
                  <c:v>0.999999999964768</c:v>
                </c:pt>
                <c:pt idx="326">
                  <c:v>0.9999999999679708</c:v>
                </c:pt>
                <c:pt idx="327">
                  <c:v>0.9999999999708825</c:v>
                </c:pt>
                <c:pt idx="328">
                  <c:v>0.9999999999735296</c:v>
                </c:pt>
                <c:pt idx="329">
                  <c:v>0.999999999975936</c:v>
                </c:pt>
                <c:pt idx="330">
                  <c:v>0.9999999999781237</c:v>
                </c:pt>
                <c:pt idx="331">
                  <c:v>0.9999999999801125</c:v>
                </c:pt>
                <c:pt idx="332">
                  <c:v>0.9999999999819204</c:v>
                </c:pt>
                <c:pt idx="333">
                  <c:v>0.9999999999835638</c:v>
                </c:pt>
                <c:pt idx="334">
                  <c:v>0.9999999999850581</c:v>
                </c:pt>
                <c:pt idx="335">
                  <c:v>0.9999999999864165</c:v>
                </c:pt>
                <c:pt idx="336">
                  <c:v>0.9999999999876515</c:v>
                </c:pt>
                <c:pt idx="337">
                  <c:v>0.9999999999887742</c:v>
                </c:pt>
                <c:pt idx="338">
                  <c:v>0.9999999999897948</c:v>
                </c:pt>
                <c:pt idx="339">
                  <c:v>0.9999999999907225</c:v>
                </c:pt>
                <c:pt idx="340">
                  <c:v>0.999999999991566</c:v>
                </c:pt>
                <c:pt idx="341">
                  <c:v>0.9999999999923326</c:v>
                </c:pt>
                <c:pt idx="342">
                  <c:v>0.9999999999930296</c:v>
                </c:pt>
                <c:pt idx="343">
                  <c:v>0.9999999999936633</c:v>
                </c:pt>
                <c:pt idx="344">
                  <c:v>0.9999999999942394</c:v>
                </c:pt>
                <c:pt idx="345">
                  <c:v>0.999999999994763</c:v>
                </c:pt>
                <c:pt idx="346">
                  <c:v>0.9999999999952389</c:v>
                </c:pt>
                <c:pt idx="347">
                  <c:v>0.9999999999956718</c:v>
                </c:pt>
                <c:pt idx="348">
                  <c:v>0.9999999999960654</c:v>
                </c:pt>
                <c:pt idx="349">
                  <c:v>0.9999999999964231</c:v>
                </c:pt>
                <c:pt idx="350">
                  <c:v>0.9999999999967483</c:v>
                </c:pt>
                <c:pt idx="351">
                  <c:v>0.9999999999970438</c:v>
                </c:pt>
                <c:pt idx="352">
                  <c:v>0.9999999999973127</c:v>
                </c:pt>
                <c:pt idx="353">
                  <c:v>0.999999999997557</c:v>
                </c:pt>
                <c:pt idx="354">
                  <c:v>0.999999999997779</c:v>
                </c:pt>
                <c:pt idx="355">
                  <c:v>0.9999999999979808</c:v>
                </c:pt>
                <c:pt idx="356">
                  <c:v>0.9999999999981645</c:v>
                </c:pt>
                <c:pt idx="357">
                  <c:v>0.9999999999983312</c:v>
                </c:pt>
                <c:pt idx="358">
                  <c:v>0.999999999998483</c:v>
                </c:pt>
                <c:pt idx="359">
                  <c:v>0.9999999999986209</c:v>
                </c:pt>
                <c:pt idx="360">
                  <c:v>0.9999999999987462</c:v>
                </c:pt>
                <c:pt idx="361">
                  <c:v>0.9999999999988601</c:v>
                </c:pt>
                <c:pt idx="362">
                  <c:v>0.9999999999989638</c:v>
                </c:pt>
                <c:pt idx="363">
                  <c:v>0.999999999999058</c:v>
                </c:pt>
                <c:pt idx="364">
                  <c:v>0.9999999999991435</c:v>
                </c:pt>
                <c:pt idx="365">
                  <c:v>0.9999999999992214</c:v>
                </c:pt>
                <c:pt idx="366">
                  <c:v>0.9999999999992921</c:v>
                </c:pt>
                <c:pt idx="367">
                  <c:v>0.9999999999993565</c:v>
                </c:pt>
                <c:pt idx="368">
                  <c:v>0.999999999999415</c:v>
                </c:pt>
                <c:pt idx="369">
                  <c:v>0.9999999999994683</c:v>
                </c:pt>
                <c:pt idx="370">
                  <c:v>0.9999999999995167</c:v>
                </c:pt>
                <c:pt idx="371">
                  <c:v>0.9999999999995608</c:v>
                </c:pt>
                <c:pt idx="372">
                  <c:v>0.9999999999996008</c:v>
                </c:pt>
                <c:pt idx="373">
                  <c:v>0.9999999999996371</c:v>
                </c:pt>
                <c:pt idx="374">
                  <c:v>0.9999999999996702</c:v>
                </c:pt>
                <c:pt idx="375">
                  <c:v>0.9999999999997</c:v>
                </c:pt>
                <c:pt idx="376">
                  <c:v>0.9999999999997273</c:v>
                </c:pt>
                <c:pt idx="377">
                  <c:v>0.9999999999997521</c:v>
                </c:pt>
                <c:pt idx="378">
                  <c:v>0.9999999999997747</c:v>
                </c:pt>
                <c:pt idx="379">
                  <c:v>0.9999999999997953</c:v>
                </c:pt>
                <c:pt idx="380">
                  <c:v>0.9999999999998139</c:v>
                </c:pt>
                <c:pt idx="381">
                  <c:v>0.9999999999998308</c:v>
                </c:pt>
                <c:pt idx="382">
                  <c:v>0.9999999999998462</c:v>
                </c:pt>
                <c:pt idx="383">
                  <c:v>0.9999999999998603</c:v>
                </c:pt>
                <c:pt idx="384">
                  <c:v>0.999999999999873</c:v>
                </c:pt>
                <c:pt idx="385">
                  <c:v>0.9999999999998845</c:v>
                </c:pt>
                <c:pt idx="386">
                  <c:v>0.9999999999998951</c:v>
                </c:pt>
                <c:pt idx="387">
                  <c:v>0.9999999999999047</c:v>
                </c:pt>
                <c:pt idx="388">
                  <c:v>0.9999999999999134</c:v>
                </c:pt>
                <c:pt idx="389">
                  <c:v>0.9999999999999213</c:v>
                </c:pt>
                <c:pt idx="390">
                  <c:v>0.9999999999999285</c:v>
                </c:pt>
                <c:pt idx="391">
                  <c:v>0.999999999999935</c:v>
                </c:pt>
                <c:pt idx="392">
                  <c:v>0.999999999999941</c:v>
                </c:pt>
                <c:pt idx="393">
                  <c:v>0.9999999999999463</c:v>
                </c:pt>
                <c:pt idx="394">
                  <c:v>0.9999999999999512</c:v>
                </c:pt>
                <c:pt idx="395">
                  <c:v>0.9999999999999556</c:v>
                </c:pt>
                <c:pt idx="396">
                  <c:v>0.9999999999999596</c:v>
                </c:pt>
                <c:pt idx="397">
                  <c:v>0.9999999999999633</c:v>
                </c:pt>
                <c:pt idx="398">
                  <c:v>0.9999999999999665</c:v>
                </c:pt>
                <c:pt idx="399">
                  <c:v>0.9999999999999695</c:v>
                </c:pt>
                <c:pt idx="400">
                  <c:v>0.9999999999999724</c:v>
                </c:pt>
                <c:pt idx="401">
                  <c:v>0.9999999999999748</c:v>
                </c:pt>
                <c:pt idx="402">
                  <c:v>0.9999999999999772</c:v>
                </c:pt>
                <c:pt idx="403">
                  <c:v>0.9999999999999792</c:v>
                </c:pt>
                <c:pt idx="404">
                  <c:v>0.9999999999999812</c:v>
                </c:pt>
                <c:pt idx="405">
                  <c:v>0.9999999999999828</c:v>
                </c:pt>
                <c:pt idx="406">
                  <c:v>0.9999999999999845</c:v>
                </c:pt>
                <c:pt idx="407">
                  <c:v>0.9999999999999859</c:v>
                </c:pt>
                <c:pt idx="408">
                  <c:v>0.9999999999999871</c:v>
                </c:pt>
                <c:pt idx="409">
                  <c:v>0.9999999999999883</c:v>
                </c:pt>
                <c:pt idx="410">
                  <c:v>0.9999999999999895</c:v>
                </c:pt>
                <c:pt idx="411">
                  <c:v>0.9999999999999903</c:v>
                </c:pt>
                <c:pt idx="412">
                  <c:v>0.9999999999999911</c:v>
                </c:pt>
                <c:pt idx="413">
                  <c:v>0.9999999999999919</c:v>
                </c:pt>
                <c:pt idx="414">
                  <c:v>0.9999999999999928</c:v>
                </c:pt>
                <c:pt idx="415">
                  <c:v>0.9999999999999936</c:v>
                </c:pt>
                <c:pt idx="416">
                  <c:v>0.9999999999999941</c:v>
                </c:pt>
                <c:pt idx="417">
                  <c:v>0.9999999999999946</c:v>
                </c:pt>
                <c:pt idx="418">
                  <c:v>0.999999999999995</c:v>
                </c:pt>
                <c:pt idx="419">
                  <c:v>0.9999999999999953</c:v>
                </c:pt>
                <c:pt idx="420">
                  <c:v>0.9999999999999958</c:v>
                </c:pt>
                <c:pt idx="421">
                  <c:v>0.9999999999999961</c:v>
                </c:pt>
                <c:pt idx="422">
                  <c:v>0.9999999999999966</c:v>
                </c:pt>
                <c:pt idx="423">
                  <c:v>0.999999999999997</c:v>
                </c:pt>
                <c:pt idx="424">
                  <c:v>0.9999999999999973</c:v>
                </c:pt>
                <c:pt idx="425">
                  <c:v>0.9999999999999976</c:v>
                </c:pt>
                <c:pt idx="426">
                  <c:v>0.9999999999999978</c:v>
                </c:pt>
                <c:pt idx="427">
                  <c:v>0.999999999999998</c:v>
                </c:pt>
                <c:pt idx="428">
                  <c:v>0.9999999999999982</c:v>
                </c:pt>
                <c:pt idx="429">
                  <c:v>0.9999999999999983</c:v>
                </c:pt>
                <c:pt idx="430">
                  <c:v>0.9999999999999983</c:v>
                </c:pt>
                <c:pt idx="431">
                  <c:v>0.9999999999999983</c:v>
                </c:pt>
                <c:pt idx="432">
                  <c:v>0.9999999999999983</c:v>
                </c:pt>
                <c:pt idx="433">
                  <c:v>0.9999999999999983</c:v>
                </c:pt>
                <c:pt idx="434">
                  <c:v>0.9999999999999983</c:v>
                </c:pt>
                <c:pt idx="435">
                  <c:v>0.9999999999999983</c:v>
                </c:pt>
                <c:pt idx="436">
                  <c:v>0.9999999999999983</c:v>
                </c:pt>
                <c:pt idx="437">
                  <c:v>0.9999999999999983</c:v>
                </c:pt>
                <c:pt idx="438">
                  <c:v>0.9999999999999983</c:v>
                </c:pt>
                <c:pt idx="439">
                  <c:v>0.9999999999999983</c:v>
                </c:pt>
                <c:pt idx="440">
                  <c:v>0.9999999999999983</c:v>
                </c:pt>
                <c:pt idx="441">
                  <c:v>0.9999999999999983</c:v>
                </c:pt>
                <c:pt idx="442">
                  <c:v>0.9999999999999983</c:v>
                </c:pt>
                <c:pt idx="443">
                  <c:v>0.9999999999999983</c:v>
                </c:pt>
                <c:pt idx="444">
                  <c:v>0.9999999999999983</c:v>
                </c:pt>
                <c:pt idx="445">
                  <c:v>0.9999999999999983</c:v>
                </c:pt>
                <c:pt idx="446">
                  <c:v>0.9999999999999983</c:v>
                </c:pt>
                <c:pt idx="447">
                  <c:v>0.9999999999999983</c:v>
                </c:pt>
                <c:pt idx="448">
                  <c:v>0.9999999999999983</c:v>
                </c:pt>
                <c:pt idx="449">
                  <c:v>0.9999999999999983</c:v>
                </c:pt>
                <c:pt idx="450">
                  <c:v>0.9999999999999983</c:v>
                </c:pt>
                <c:pt idx="451">
                  <c:v>0.9999999999999983</c:v>
                </c:pt>
                <c:pt idx="452">
                  <c:v>0.9999999999999983</c:v>
                </c:pt>
                <c:pt idx="453">
                  <c:v>0.9999999999999983</c:v>
                </c:pt>
                <c:pt idx="454">
                  <c:v>0.9999999999999983</c:v>
                </c:pt>
                <c:pt idx="455">
                  <c:v>0.9999999999999983</c:v>
                </c:pt>
                <c:pt idx="456">
                  <c:v>0.9999999999999983</c:v>
                </c:pt>
                <c:pt idx="457">
                  <c:v>0.9999999999999983</c:v>
                </c:pt>
                <c:pt idx="458">
                  <c:v>0.9999999999999983</c:v>
                </c:pt>
                <c:pt idx="459">
                  <c:v>0.9999999999999983</c:v>
                </c:pt>
                <c:pt idx="460">
                  <c:v>0.9999999999999983</c:v>
                </c:pt>
                <c:pt idx="461">
                  <c:v>0.9999999999999983</c:v>
                </c:pt>
                <c:pt idx="462">
                  <c:v>0.9999999999999983</c:v>
                </c:pt>
                <c:pt idx="463">
                  <c:v>0.9999999999999983</c:v>
                </c:pt>
                <c:pt idx="464">
                  <c:v>0.9999999999999983</c:v>
                </c:pt>
                <c:pt idx="465">
                  <c:v>0.9999999999999983</c:v>
                </c:pt>
                <c:pt idx="466">
                  <c:v>0.9999999999999983</c:v>
                </c:pt>
                <c:pt idx="467">
                  <c:v>0.9999999999999983</c:v>
                </c:pt>
                <c:pt idx="468">
                  <c:v>0.9999999999999983</c:v>
                </c:pt>
                <c:pt idx="469">
                  <c:v>0.9999999999999983</c:v>
                </c:pt>
                <c:pt idx="470">
                  <c:v>0.9999999999999983</c:v>
                </c:pt>
                <c:pt idx="471">
                  <c:v>0.9999999999999983</c:v>
                </c:pt>
                <c:pt idx="472">
                  <c:v>0.9999999999999983</c:v>
                </c:pt>
                <c:pt idx="473">
                  <c:v>0.9999999999999983</c:v>
                </c:pt>
                <c:pt idx="474">
                  <c:v>0.9999999999999983</c:v>
                </c:pt>
                <c:pt idx="475">
                  <c:v>0.9999999999999983</c:v>
                </c:pt>
                <c:pt idx="476">
                  <c:v>0.9999999999999983</c:v>
                </c:pt>
                <c:pt idx="477">
                  <c:v>0.9999999999999983</c:v>
                </c:pt>
                <c:pt idx="478">
                  <c:v>0.9999999999999983</c:v>
                </c:pt>
                <c:pt idx="479">
                  <c:v>0.9999999999999983</c:v>
                </c:pt>
                <c:pt idx="480">
                  <c:v>0.9999999999999983</c:v>
                </c:pt>
                <c:pt idx="481">
                  <c:v>0.9999999999999983</c:v>
                </c:pt>
                <c:pt idx="482">
                  <c:v>0.9999999999999983</c:v>
                </c:pt>
                <c:pt idx="483">
                  <c:v>0.9999999999999983</c:v>
                </c:pt>
                <c:pt idx="484">
                  <c:v>0.9999999999999983</c:v>
                </c:pt>
                <c:pt idx="485">
                  <c:v>0.9999999999999983</c:v>
                </c:pt>
                <c:pt idx="486">
                  <c:v>0.9999999999999983</c:v>
                </c:pt>
                <c:pt idx="487">
                  <c:v>0.9999999999999983</c:v>
                </c:pt>
                <c:pt idx="488">
                  <c:v>0.9999999999999983</c:v>
                </c:pt>
                <c:pt idx="489">
                  <c:v>0.9999999999999983</c:v>
                </c:pt>
                <c:pt idx="490">
                  <c:v>0.9999999999999983</c:v>
                </c:pt>
                <c:pt idx="491">
                  <c:v>0.9999999999999983</c:v>
                </c:pt>
                <c:pt idx="492">
                  <c:v>0.9999999999999983</c:v>
                </c:pt>
                <c:pt idx="493">
                  <c:v>0.9999999999999983</c:v>
                </c:pt>
                <c:pt idx="494">
                  <c:v>0.9999999999999983</c:v>
                </c:pt>
                <c:pt idx="495">
                  <c:v>0.9999999999999983</c:v>
                </c:pt>
                <c:pt idx="496">
                  <c:v>0.9999999999999983</c:v>
                </c:pt>
                <c:pt idx="497">
                  <c:v>0.9999999999999983</c:v>
                </c:pt>
                <c:pt idx="498">
                  <c:v>0.9999999999999983</c:v>
                </c:pt>
                <c:pt idx="499">
                  <c:v>0.9999999999999983</c:v>
                </c:pt>
                <c:pt idx="500">
                  <c:v>0.9999999999999983</c:v>
                </c:pt>
                <c:pt idx="501">
                  <c:v>0.9999999999999983</c:v>
                </c:pt>
                <c:pt idx="502">
                  <c:v>0.9999999999999983</c:v>
                </c:pt>
                <c:pt idx="503">
                  <c:v>0.9999999999999983</c:v>
                </c:pt>
                <c:pt idx="504">
                  <c:v>0.9999999999999983</c:v>
                </c:pt>
                <c:pt idx="505">
                  <c:v>0.9999999999999983</c:v>
                </c:pt>
                <c:pt idx="506">
                  <c:v>0.9999999999999983</c:v>
                </c:pt>
                <c:pt idx="507">
                  <c:v>0.9999999999999983</c:v>
                </c:pt>
                <c:pt idx="508">
                  <c:v>0.9999999999999983</c:v>
                </c:pt>
                <c:pt idx="509">
                  <c:v>0.9999999999999983</c:v>
                </c:pt>
                <c:pt idx="510">
                  <c:v>0.9999999999999983</c:v>
                </c:pt>
                <c:pt idx="511">
                  <c:v>0.9999999999999983</c:v>
                </c:pt>
                <c:pt idx="512">
                  <c:v>0.9999999999999983</c:v>
                </c:pt>
                <c:pt idx="513">
                  <c:v>0.9999999999999983</c:v>
                </c:pt>
                <c:pt idx="514">
                  <c:v>0.9999999999999983</c:v>
                </c:pt>
                <c:pt idx="515">
                  <c:v>0.9999999999999983</c:v>
                </c:pt>
                <c:pt idx="516">
                  <c:v>0.9999999999999983</c:v>
                </c:pt>
                <c:pt idx="517">
                  <c:v>0.9999999999999983</c:v>
                </c:pt>
                <c:pt idx="518">
                  <c:v>0.9999999999999983</c:v>
                </c:pt>
                <c:pt idx="519">
                  <c:v>0.9999999999999983</c:v>
                </c:pt>
                <c:pt idx="520">
                  <c:v>0.9999999999999983</c:v>
                </c:pt>
                <c:pt idx="521">
                  <c:v>0.9999999999999983</c:v>
                </c:pt>
                <c:pt idx="522">
                  <c:v>0.9999999999999983</c:v>
                </c:pt>
                <c:pt idx="523">
                  <c:v>0.9999999999999983</c:v>
                </c:pt>
                <c:pt idx="524">
                  <c:v>0.9999999999999983</c:v>
                </c:pt>
                <c:pt idx="525">
                  <c:v>0.9999999999999983</c:v>
                </c:pt>
                <c:pt idx="526">
                  <c:v>0.9999999999999983</c:v>
                </c:pt>
                <c:pt idx="527">
                  <c:v>0.9999999999999983</c:v>
                </c:pt>
                <c:pt idx="528">
                  <c:v>0.9999999999999983</c:v>
                </c:pt>
                <c:pt idx="529">
                  <c:v>0.9999999999999983</c:v>
                </c:pt>
                <c:pt idx="530">
                  <c:v>0.9999999999999983</c:v>
                </c:pt>
                <c:pt idx="531">
                  <c:v>0.9999999999999983</c:v>
                </c:pt>
                <c:pt idx="532">
                  <c:v>0.9999999999999983</c:v>
                </c:pt>
                <c:pt idx="533">
                  <c:v>0.9999999999999983</c:v>
                </c:pt>
                <c:pt idx="534">
                  <c:v>0.9999999999999983</c:v>
                </c:pt>
                <c:pt idx="535">
                  <c:v>0.9999999999999983</c:v>
                </c:pt>
                <c:pt idx="536">
                  <c:v>0.9999999999999983</c:v>
                </c:pt>
                <c:pt idx="537">
                  <c:v>0.9999999999999983</c:v>
                </c:pt>
                <c:pt idx="538">
                  <c:v>0.9999999999999983</c:v>
                </c:pt>
                <c:pt idx="539">
                  <c:v>0.9999999999999983</c:v>
                </c:pt>
                <c:pt idx="540">
                  <c:v>0.9999999999999983</c:v>
                </c:pt>
                <c:pt idx="541">
                  <c:v>0.9999999999999983</c:v>
                </c:pt>
                <c:pt idx="542">
                  <c:v>0.9999999999999983</c:v>
                </c:pt>
                <c:pt idx="543">
                  <c:v>0.9999999999999983</c:v>
                </c:pt>
                <c:pt idx="544">
                  <c:v>0.9999999999999983</c:v>
                </c:pt>
                <c:pt idx="545">
                  <c:v>0.9999999999999983</c:v>
                </c:pt>
                <c:pt idx="546">
                  <c:v>0.9999999999999983</c:v>
                </c:pt>
                <c:pt idx="547">
                  <c:v>0.9999999999999983</c:v>
                </c:pt>
                <c:pt idx="548">
                  <c:v>0.9999999999999983</c:v>
                </c:pt>
                <c:pt idx="549">
                  <c:v>0.9999999999999983</c:v>
                </c:pt>
                <c:pt idx="550">
                  <c:v>0.9999999999999983</c:v>
                </c:pt>
                <c:pt idx="551">
                  <c:v>0.9999999999999983</c:v>
                </c:pt>
                <c:pt idx="552">
                  <c:v>0.9999999999999983</c:v>
                </c:pt>
                <c:pt idx="553">
                  <c:v>0.9999999999999983</c:v>
                </c:pt>
                <c:pt idx="554">
                  <c:v>0.9999999999999983</c:v>
                </c:pt>
                <c:pt idx="555">
                  <c:v>0.9999999999999983</c:v>
                </c:pt>
                <c:pt idx="556">
                  <c:v>0.9999999999999983</c:v>
                </c:pt>
                <c:pt idx="557">
                  <c:v>0.9999999999999983</c:v>
                </c:pt>
                <c:pt idx="558">
                  <c:v>0.9999999999999983</c:v>
                </c:pt>
                <c:pt idx="559">
                  <c:v>0.9999999999999983</c:v>
                </c:pt>
                <c:pt idx="560">
                  <c:v>0.9999999999999983</c:v>
                </c:pt>
                <c:pt idx="561">
                  <c:v>0.9999999999999983</c:v>
                </c:pt>
                <c:pt idx="562">
                  <c:v>0.9999999999999983</c:v>
                </c:pt>
                <c:pt idx="563">
                  <c:v>0.9999999999999983</c:v>
                </c:pt>
                <c:pt idx="564">
                  <c:v>0.9999999999999983</c:v>
                </c:pt>
                <c:pt idx="565">
                  <c:v>0.9999999999999983</c:v>
                </c:pt>
                <c:pt idx="566">
                  <c:v>0.9999999999999983</c:v>
                </c:pt>
                <c:pt idx="567">
                  <c:v>0.9999999999999983</c:v>
                </c:pt>
                <c:pt idx="568">
                  <c:v>0.9999999999999983</c:v>
                </c:pt>
                <c:pt idx="569">
                  <c:v>0.9999999999999983</c:v>
                </c:pt>
                <c:pt idx="570">
                  <c:v>0.9999999999999983</c:v>
                </c:pt>
                <c:pt idx="571">
                  <c:v>0.9999999999999983</c:v>
                </c:pt>
                <c:pt idx="572">
                  <c:v>0.9999999999999983</c:v>
                </c:pt>
                <c:pt idx="573">
                  <c:v>0.9999999999999983</c:v>
                </c:pt>
                <c:pt idx="574">
                  <c:v>0.9999999999999983</c:v>
                </c:pt>
                <c:pt idx="575">
                  <c:v>0.9999999999999983</c:v>
                </c:pt>
                <c:pt idx="576">
                  <c:v>0.9999999999999983</c:v>
                </c:pt>
                <c:pt idx="577">
                  <c:v>0.9999999999999983</c:v>
                </c:pt>
                <c:pt idx="578">
                  <c:v>0.9999999999999983</c:v>
                </c:pt>
                <c:pt idx="579">
                  <c:v>0.9999999999999983</c:v>
                </c:pt>
                <c:pt idx="580">
                  <c:v>0.9999999999999983</c:v>
                </c:pt>
                <c:pt idx="581">
                  <c:v>0.9999999999999983</c:v>
                </c:pt>
                <c:pt idx="582">
                  <c:v>0.9999999999999983</c:v>
                </c:pt>
                <c:pt idx="583">
                  <c:v>0.9999999999999983</c:v>
                </c:pt>
                <c:pt idx="584">
                  <c:v>0.9999999999999983</c:v>
                </c:pt>
                <c:pt idx="585">
                  <c:v>0.9999999999999983</c:v>
                </c:pt>
                <c:pt idx="586">
                  <c:v>0.9999999999999983</c:v>
                </c:pt>
                <c:pt idx="587">
                  <c:v>0.9999999999999983</c:v>
                </c:pt>
                <c:pt idx="588">
                  <c:v>0.9999999999999983</c:v>
                </c:pt>
                <c:pt idx="589">
                  <c:v>0.9999999999999983</c:v>
                </c:pt>
                <c:pt idx="590">
                  <c:v>0.9999999999999983</c:v>
                </c:pt>
                <c:pt idx="591">
                  <c:v>0.9999999999999983</c:v>
                </c:pt>
                <c:pt idx="592">
                  <c:v>0.9999999999999983</c:v>
                </c:pt>
                <c:pt idx="593">
                  <c:v>0.9999999999999983</c:v>
                </c:pt>
                <c:pt idx="594">
                  <c:v>0.9999999999999983</c:v>
                </c:pt>
                <c:pt idx="595">
                  <c:v>0.9999999999999983</c:v>
                </c:pt>
                <c:pt idx="596">
                  <c:v>0.9999999999999983</c:v>
                </c:pt>
                <c:pt idx="597">
                  <c:v>0.9999999999999983</c:v>
                </c:pt>
                <c:pt idx="598">
                  <c:v>0.9999999999999983</c:v>
                </c:pt>
                <c:pt idx="599">
                  <c:v>0.9999999999999983</c:v>
                </c:pt>
                <c:pt idx="600">
                  <c:v>0.9999999999999983</c:v>
                </c:pt>
              </c:numCache>
            </c:numRef>
          </c:yVal>
          <c:smooth val="0"/>
        </c:ser>
        <c:ser>
          <c:idx val="1"/>
          <c:order val="2"/>
          <c:tx>
            <c:v>true clinical failure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data'!$D$48:$D$648</c:f>
              <c:numCache>
                <c:ptCount val="601"/>
                <c:pt idx="0">
                  <c:v>0.0007</c:v>
                </c:pt>
                <c:pt idx="1">
                  <c:v>0.0007699230076992301</c:v>
                </c:pt>
                <c:pt idx="2">
                  <c:v>0.0008468221673448577</c:v>
                </c:pt>
                <c:pt idx="3">
                  <c:v>0.0009313917093442072</c:v>
                </c:pt>
                <c:pt idx="4">
                  <c:v>0.0010243945784761295</c:v>
                </c:pt>
                <c:pt idx="5">
                  <c:v>0.0011266691572128305</c:v>
                </c:pt>
                <c:pt idx="6">
                  <c:v>0.0012391366305022336</c:v>
                </c:pt>
                <c:pt idx="7">
                  <c:v>0.0013628090497504676</c:v>
                </c:pt>
                <c:pt idx="8">
                  <c:v>0.001498798158197837</c:v>
                </c:pt>
                <c:pt idx="9">
                  <c:v>0.0016483250445117887</c:v>
                </c:pt>
                <c:pt idx="10">
                  <c:v>0.0018127306961907557</c:v>
                </c:pt>
                <c:pt idx="11">
                  <c:v>0.001993487529233158</c:v>
                </c:pt>
                <c:pt idx="12">
                  <c:v>0.0021922119754087008</c:v>
                </c:pt>
                <c:pt idx="13">
                  <c:v>0.0024106782132855683</c:v>
                </c:pt>
                <c:pt idx="14">
                  <c:v>0.002650833133802309</c:v>
                </c:pt>
                <c:pt idx="15">
                  <c:v>0.002914812635480689</c:v>
                </c:pt>
                <c:pt idx="16">
                  <c:v>0.003204959348171008</c:v>
                </c:pt>
                <c:pt idx="17">
                  <c:v>0.0035238418872740956</c:v>
                </c:pt>
                <c:pt idx="18">
                  <c:v>0.0038742757424095127</c:v>
                </c:pt>
                <c:pt idx="19">
                  <c:v>0.004259345905147772</c:v>
                </c:pt>
                <c:pt idx="20">
                  <c:v>0.004682431339269541</c:v>
                </c:pt>
                <c:pt idx="21">
                  <c:v>0.005147231393541125</c:v>
                </c:pt>
                <c:pt idx="22">
                  <c:v>0.005657794250583124</c:v>
                </c:pt>
                <c:pt idx="23">
                  <c:v>0.006218547495317726</c:v>
                </c:pt>
                <c:pt idx="24">
                  <c:v>0.0068343308718316126</c:v>
                </c:pt>
                <c:pt idx="25">
                  <c:v>0.007510431277252074</c:v>
                </c:pt>
                <c:pt idx="26">
                  <c:v>0.0082526200141953</c:v>
                </c:pt>
                <c:pt idx="27">
                  <c:v>0.009067192288107774</c:v>
                </c:pt>
                <c:pt idx="28">
                  <c:v>0.009961008890776234</c:v>
                </c:pt>
                <c:pt idx="29">
                  <c:v>0.010941539954601493</c:v>
                </c:pt>
                <c:pt idx="30">
                  <c:v>0.012016910591865675</c:v>
                </c:pt>
                <c:pt idx="31">
                  <c:v>0.013195948146901356</c:v>
                </c:pt>
                <c:pt idx="32">
                  <c:v>0.014488230684327105</c:v>
                </c:pt>
                <c:pt idx="33">
                  <c:v>0.015904136210723258</c:v>
                </c:pt>
                <c:pt idx="34">
                  <c:v>0.017454891977573474</c:v>
                </c:pt>
                <c:pt idx="35">
                  <c:v>0.01915262303730178</c:v>
                </c:pt>
                <c:pt idx="36">
                  <c:v>0.021010399019277738</c:v>
                </c:pt>
                <c:pt idx="37">
                  <c:v>0.02304227785662256</c:v>
                </c:pt>
                <c:pt idx="38">
                  <c:v>0.025263344926088446</c:v>
                </c:pt>
                <c:pt idx="39">
                  <c:v>0.027689745761826336</c:v>
                </c:pt>
                <c:pt idx="40">
                  <c:v>0.03033871017067074</c:v>
                </c:pt>
                <c:pt idx="41">
                  <c:v>0.033228565214960114</c:v>
                </c:pt>
                <c:pt idx="42">
                  <c:v>0.03637873414503101</c:v>
                </c:pt>
                <c:pt idx="43">
                  <c:v>0.039809717967203034</c:v>
                </c:pt>
                <c:pt idx="44">
                  <c:v>0.04354305593873034</c:v>
                </c:pt>
                <c:pt idx="45">
                  <c:v>0.047601260908816716</c:v>
                </c:pt>
                <c:pt idx="46">
                  <c:v>0.05200772510086975</c:v>
                </c:pt>
                <c:pt idx="47">
                  <c:v>0.05678659168952754</c:v>
                </c:pt>
                <c:pt idx="48">
                  <c:v>0.061962587408311384</c:v>
                </c:pt>
                <c:pt idx="49">
                  <c:v>0.06756081147961651</c:v>
                </c:pt>
                <c:pt idx="50">
                  <c:v>0.07360647644489637</c:v>
                </c:pt>
                <c:pt idx="51">
                  <c:v>0.08012459705145392</c:v>
                </c:pt>
                <c:pt idx="52">
                  <c:v>0.08713962428756274</c:v>
                </c:pt>
                <c:pt idx="53">
                  <c:v>0.09467502301137225</c:v>
                </c:pt>
                <c:pt idx="54">
                  <c:v>0.1027527934434042</c:v>
                </c:pt>
                <c:pt idx="55">
                  <c:v>0.11139293912137431</c:v>
                </c:pt>
                <c:pt idx="56">
                  <c:v>0.1206128867547229</c:v>
                </c:pt>
                <c:pt idx="57">
                  <c:v>0.13042686672925394</c:v>
                </c:pt>
                <c:pt idx="58">
                  <c:v>0.14084526671205091</c:v>
                </c:pt>
                <c:pt idx="59">
                  <c:v>0.1518739747433494</c:v>
                </c:pt>
                <c:pt idx="60">
                  <c:v>0.16351373215657877</c:v>
                </c:pt>
                <c:pt idx="61">
                  <c:v>0.1757595203529564</c:v>
                </c:pt>
                <c:pt idx="62">
                  <c:v>0.1886000085258148</c:v>
                </c:pt>
                <c:pt idx="63">
                  <c:v>0.20201709149575903</c:v>
                </c:pt>
                <c:pt idx="64">
                  <c:v>0.21598554748698634</c:v>
                </c:pt>
                <c:pt idx="65">
                  <c:v>0.23047284459001952</c:v>
                </c:pt>
                <c:pt idx="66">
                  <c:v>0.24543912154665945</c:v>
                </c:pt>
                <c:pt idx="67">
                  <c:v>0.2608373632302153</c:v>
                </c:pt>
                <c:pt idx="68">
                  <c:v>0.27661378383761726</c:v>
                </c:pt>
                <c:pt idx="69">
                  <c:v>0.29270842163981803</c:v>
                </c:pt>
                <c:pt idx="70">
                  <c:v>0.3090559386604138</c:v>
                </c:pt>
                <c:pt idx="71">
                  <c:v>0.3255866075805869</c:v>
                </c:pt>
                <c:pt idx="72">
                  <c:v>0.34222745735832727</c:v>
                </c:pt>
                <c:pt idx="73">
                  <c:v>0.3589035394181626</c:v>
                </c:pt>
                <c:pt idx="74">
                  <c:v>0.37553926868544807</c:v>
                </c:pt>
                <c:pt idx="75">
                  <c:v>0.39205978892352006</c:v>
                </c:pt>
                <c:pt idx="76">
                  <c:v>0.4083923102508794</c:v>
                </c:pt>
                <c:pt idx="77">
                  <c:v>0.4244673685248293</c:v>
                </c:pt>
                <c:pt idx="78">
                  <c:v>0.440219961299471</c:v>
                </c:pt>
                <c:pt idx="79">
                  <c:v>0.4555905228121643</c:v>
                </c:pt>
                <c:pt idx="80">
                  <c:v>0.47052571019290224</c:v>
                </c:pt>
                <c:pt idx="81">
                  <c:v>0.4849789839478102</c:v>
                </c:pt>
                <c:pt idx="82">
                  <c:v>0.49891097682528607</c:v>
                </c:pt>
                <c:pt idx="83">
                  <c:v>0.512289655581573</c:v>
                </c:pt>
                <c:pt idx="84">
                  <c:v>0.5250902892232441</c:v>
                </c:pt>
                <c:pt idx="85">
                  <c:v>0.537295244524744</c:v>
                </c:pt>
                <c:pt idx="86">
                  <c:v>0.5488936347353333</c:v>
                </c:pt>
                <c:pt idx="87">
                  <c:v>0.5598808503559275</c:v>
                </c:pt>
                <c:pt idx="88">
                  <c:v>0.5702580018225646</c:v>
                </c:pt>
                <c:pt idx="89">
                  <c:v>0.5800313031572507</c:v>
                </c:pt>
                <c:pt idx="90">
                  <c:v>0.5892114235003939</c:v>
                </c:pt>
                <c:pt idx="91">
                  <c:v>0.5978128303164932</c:v>
                </c:pt>
                <c:pt idx="92">
                  <c:v>0.6058531443509184</c:v>
                </c:pt>
                <c:pt idx="93">
                  <c:v>0.6133525224539669</c:v>
                </c:pt>
                <c:pt idx="94">
                  <c:v>0.620333080461808</c:v>
                </c:pt>
                <c:pt idx="95">
                  <c:v>0.6268183646463985</c:v>
                </c:pt>
                <c:pt idx="96">
                  <c:v>0.6328328769635042</c:v>
                </c:pt>
                <c:pt idx="97">
                  <c:v>0.6384016565232968</c:v>
                </c:pt>
                <c:pt idx="98">
                  <c:v>0.6435499174138504</c:v>
                </c:pt>
                <c:pt idx="99">
                  <c:v>0.6483027412167743</c:v>
                </c:pt>
                <c:pt idx="100">
                  <c:v>0.6526848212306764</c:v>
                </c:pt>
                <c:pt idx="101">
                  <c:v>0.6567202545090572</c:v>
                </c:pt>
                <c:pt idx="102">
                  <c:v>0.6604323772625508</c:v>
                </c:pt>
                <c:pt idx="103">
                  <c:v>0.6638436389068263</c:v>
                </c:pt>
                <c:pt idx="104">
                  <c:v>0.6669755099950972</c:v>
                </c:pt>
                <c:pt idx="105">
                  <c:v>0.6698484194017639</c:v>
                </c:pt>
                <c:pt idx="106">
                  <c:v>0.6724817163721581</c:v>
                </c:pt>
                <c:pt idx="107">
                  <c:v>0.6748936533815587</c:v>
                </c:pt>
                <c:pt idx="108">
                  <c:v>0.6771013861212715</c:v>
                </c:pt>
                <c:pt idx="109">
                  <c:v>0.6791209873246075</c:v>
                </c:pt>
                <c:pt idx="110">
                  <c:v>0.6809674715414703</c:v>
                </c:pt>
                <c:pt idx="111">
                  <c:v>0.6826548283528961</c:v>
                </c:pt>
                <c:pt idx="112">
                  <c:v>0.6841960618767304</c:v>
                </c:pt>
                <c:pt idx="113">
                  <c:v>0.685603234746737</c:v>
                </c:pt>
                <c:pt idx="114">
                  <c:v>0.6868875150466753</c:v>
                </c:pt>
                <c:pt idx="115">
                  <c:v>0.68805922494721</c:v>
                </c:pt>
                <c:pt idx="116">
                  <c:v>0.6891278900273944</c:v>
                </c:pt>
                <c:pt idx="117">
                  <c:v>0.690102288465387</c:v>
                </c:pt>
                <c:pt idx="118">
                  <c:v>0.6909904994571773</c:v>
                </c:pt>
                <c:pt idx="119">
                  <c:v>0.6917999503699542</c:v>
                </c:pt>
                <c:pt idx="120">
                  <c:v>0.69253746226102</c:v>
                </c:pt>
                <c:pt idx="121">
                  <c:v>0.6932092934965693</c:v>
                </c:pt>
                <c:pt idx="122">
                  <c:v>0.6938211812898164</c:v>
                </c:pt>
                <c:pt idx="123">
                  <c:v>0.6943783810473181</c:v>
                </c:pt>
                <c:pt idx="124">
                  <c:v>0.6948857034681705</c:v>
                </c:pt>
                <c:pt idx="125">
                  <c:v>0.6953475493850843</c:v>
                </c:pt>
                <c:pt idx="126">
                  <c:v>0.6957679423709703</c:v>
                </c:pt>
                <c:pt idx="127">
                  <c:v>0.6961505591612107</c:v>
                </c:pt>
                <c:pt idx="128">
                  <c:v>0.6964987579616085</c:v>
                </c:pt>
                <c:pt idx="129">
                  <c:v>0.6968156047263196</c:v>
                </c:pt>
                <c:pt idx="130">
                  <c:v>0.6971038974998863</c:v>
                </c:pt>
                <c:pt idx="131">
                  <c:v>0.6973661889236833</c:v>
                </c:pt>
                <c:pt idx="132">
                  <c:v>0.6976048070103841</c:v>
                </c:pt>
                <c:pt idx="133">
                  <c:v>0.6978218742910727</c:v>
                </c:pt>
                <c:pt idx="134">
                  <c:v>0.6980193254388735</c:v>
                </c:pt>
                <c:pt idx="135">
                  <c:v>0.6981989234708637</c:v>
                </c:pt>
                <c:pt idx="136">
                  <c:v>0.6983622746269239</c:v>
                </c:pt>
                <c:pt idx="137">
                  <c:v>0.6985108420203454</c:v>
                </c:pt>
                <c:pt idx="138">
                  <c:v>0.6986459581506743</c:v>
                </c:pt>
                <c:pt idx="139">
                  <c:v>0.6987688363646279</c:v>
                </c:pt>
                <c:pt idx="140">
                  <c:v>0.6988805813460851</c:v>
                </c:pt>
                <c:pt idx="141">
                  <c:v>0.6989821987112788</c:v>
                </c:pt>
                <c:pt idx="142">
                  <c:v>0.6990746037804528</c:v>
                </c:pt>
                <c:pt idx="143">
                  <c:v>0.6991586295924903</c:v>
                </c:pt>
                <c:pt idx="144">
                  <c:v>0.6992350342243981</c:v>
                </c:pt>
                <c:pt idx="145">
                  <c:v>0.6993045074730918</c:v>
                </c:pt>
                <c:pt idx="146">
                  <c:v>0.6993676769526868</c:v>
                </c:pt>
                <c:pt idx="147">
                  <c:v>0.6994251136564835</c:v>
                </c:pt>
                <c:pt idx="148">
                  <c:v>0.6994773370290364</c:v>
                </c:pt>
                <c:pt idx="149">
                  <c:v>0.6995248195901363</c:v>
                </c:pt>
                <c:pt idx="150">
                  <c:v>0.6995679911491963</c:v>
                </c:pt>
                <c:pt idx="151">
                  <c:v>0.6996072426454183</c:v>
                </c:pt>
                <c:pt idx="152">
                  <c:v>0.6996429296462235</c:v>
                </c:pt>
                <c:pt idx="153">
                  <c:v>0.6996753755337393</c:v>
                </c:pt>
                <c:pt idx="154">
                  <c:v>0.6997048744066475</c:v>
                </c:pt>
                <c:pt idx="155">
                  <c:v>0.6997316937224004</c:v>
                </c:pt>
                <c:pt idx="156">
                  <c:v>0.699756076702682</c:v>
                </c:pt>
                <c:pt idx="157">
                  <c:v>0.699778244523045</c:v>
                </c:pt>
                <c:pt idx="158">
                  <c:v>0.6997983983058489</c:v>
                </c:pt>
                <c:pt idx="159">
                  <c:v>0.6998167209339703</c:v>
                </c:pt>
                <c:pt idx="160">
                  <c:v>0.6998333787012462</c:v>
                </c:pt>
                <c:pt idx="161">
                  <c:v>0.6998485228142075</c:v>
                </c:pt>
                <c:pt idx="162">
                  <c:v>0.6998622907583953</c:v>
                </c:pt>
                <c:pt idx="163">
                  <c:v>0.6998748075413778</c:v>
                </c:pt>
                <c:pt idx="164">
                  <c:v>0.6998861868235186</c:v>
                </c:pt>
                <c:pt idx="165">
                  <c:v>0.6998965319465718</c:v>
                </c:pt>
                <c:pt idx="166">
                  <c:v>0.6999059368692823</c:v>
                </c:pt>
                <c:pt idx="167">
                  <c:v>0.699914487018358</c:v>
                </c:pt>
                <c:pt idx="168">
                  <c:v>0.6999222600624327</c:v>
                </c:pt>
                <c:pt idx="169">
                  <c:v>0.6999293266159591</c:v>
                </c:pt>
                <c:pt idx="170">
                  <c:v>0.699935750879352</c:v>
                </c:pt>
                <c:pt idx="171">
                  <c:v>0.6999415912211366</c:v>
                </c:pt>
                <c:pt idx="172">
                  <c:v>0.6999469007073367</c:v>
                </c:pt>
                <c:pt idx="173">
                  <c:v>0.6999517275828735</c:v>
                </c:pt>
                <c:pt idx="174">
                  <c:v>0.6999561157093135</c:v>
                </c:pt>
                <c:pt idx="175">
                  <c:v>0.6999601049629127</c:v>
                </c:pt>
                <c:pt idx="176">
                  <c:v>0.6999637315965532</c:v>
                </c:pt>
                <c:pt idx="177">
                  <c:v>0.6999670285688377</c:v>
                </c:pt>
                <c:pt idx="178">
                  <c:v>0.6999700258433212</c:v>
                </c:pt>
                <c:pt idx="179">
                  <c:v>0.6999727506605808</c:v>
                </c:pt>
                <c:pt idx="180">
                  <c:v>0.6999752277855895</c:v>
                </c:pt>
                <c:pt idx="181">
                  <c:v>0.6999774797326298</c:v>
                </c:pt>
                <c:pt idx="182">
                  <c:v>0.6999795269697858</c:v>
                </c:pt>
                <c:pt idx="183">
                  <c:v>0.6999813881048649</c:v>
                </c:pt>
                <c:pt idx="184">
                  <c:v>0.6999830800544339</c:v>
                </c:pt>
                <c:pt idx="185">
                  <c:v>0.6999846181975036</c:v>
                </c:pt>
                <c:pt idx="186">
                  <c:v>0.6999860165152513</c:v>
                </c:pt>
                <c:pt idx="187">
                  <c:v>0.6999872877180515</c:v>
                </c:pt>
                <c:pt idx="188">
                  <c:v>0.6999884433609674</c:v>
                </c:pt>
                <c:pt idx="189">
                  <c:v>0.6999894939487477</c:v>
                </c:pt>
                <c:pt idx="190">
                  <c:v>0.6999904490312845</c:v>
                </c:pt>
                <c:pt idx="191">
                  <c:v>0.6999913172903978</c:v>
                </c:pt>
                <c:pt idx="192">
                  <c:v>0.6999921066187336</c:v>
                </c:pt>
                <c:pt idx="193">
                  <c:v>0.6999928241914928</c:v>
                </c:pt>
                <c:pt idx="194">
                  <c:v>0.6999934765316412</c:v>
                </c:pt>
                <c:pt idx="195">
                  <c:v>0.6999940695691951</c:v>
                </c:pt>
                <c:pt idx="196">
                  <c:v>0.699994608695116</c:v>
                </c:pt>
                <c:pt idx="197">
                  <c:v>0.6999950988103101</c:v>
                </c:pt>
                <c:pt idx="198">
                  <c:v>0.6999955443701732</c:v>
                </c:pt>
                <c:pt idx="199">
                  <c:v>0.6999959494250864</c:v>
                </c:pt>
                <c:pt idx="200">
                  <c:v>0.6999963176572322</c:v>
                </c:pt>
                <c:pt idx="201">
                  <c:v>0.6999966524140648</c:v>
                </c:pt>
                <c:pt idx="202">
                  <c:v>0.699996956738736</c:v>
                </c:pt>
                <c:pt idx="203">
                  <c:v>0.6999972333977573</c:v>
                </c:pt>
                <c:pt idx="204">
                  <c:v>0.6999974849061485</c:v>
                </c:pt>
                <c:pt idx="205">
                  <c:v>0.6999977135502973</c:v>
                </c:pt>
                <c:pt idx="206">
                  <c:v>0.6999979214087441</c:v>
                </c:pt>
                <c:pt idx="207">
                  <c:v>0.6999981103710754</c:v>
                </c:pt>
                <c:pt idx="208">
                  <c:v>0.6999982821551015</c:v>
                </c:pt>
                <c:pt idx="209">
                  <c:v>0.6999984383224711</c:v>
                </c:pt>
                <c:pt idx="210">
                  <c:v>0.6999985802928675</c:v>
                </c:pt>
                <c:pt idx="211">
                  <c:v>0.6999987093569143</c:v>
                </c:pt>
                <c:pt idx="212">
                  <c:v>0.6999988266879072</c:v>
                </c:pt>
                <c:pt idx="213">
                  <c:v>0.6999989333524804</c:v>
                </c:pt>
                <c:pt idx="214">
                  <c:v>0.6999990303203025</c:v>
                </c:pt>
                <c:pt idx="215">
                  <c:v>0.6999991184728912</c:v>
                </c:pt>
                <c:pt idx="216">
                  <c:v>0.6999991986116274</c:v>
                </c:pt>
                <c:pt idx="217">
                  <c:v>0.69999927146504</c:v>
                </c:pt>
                <c:pt idx="218">
                  <c:v>0.6999993376954283</c:v>
                </c:pt>
                <c:pt idx="219">
                  <c:v>0.6999993979048831</c:v>
                </c:pt>
                <c:pt idx="220">
                  <c:v>0.69999945264076</c:v>
                </c:pt>
                <c:pt idx="221">
                  <c:v>0.6999995024006556</c:v>
                </c:pt>
                <c:pt idx="222">
                  <c:v>0.6999995476369303</c:v>
                </c:pt>
                <c:pt idx="223">
                  <c:v>0.6999995887608216</c:v>
                </c:pt>
                <c:pt idx="224">
                  <c:v>0.6999996261461814</c:v>
                </c:pt>
                <c:pt idx="225">
                  <c:v>0.6999996601328757</c:v>
                </c:pt>
                <c:pt idx="226">
                  <c:v>0.6999996910298734</c:v>
                </c:pt>
                <c:pt idx="227">
                  <c:v>0.6999997191180555</c:v>
                </c:pt>
                <c:pt idx="228">
                  <c:v>0.6999997446527684</c:v>
                </c:pt>
                <c:pt idx="229">
                  <c:v>0.6999997678661454</c:v>
                </c:pt>
                <c:pt idx="230">
                  <c:v>0.6999997889692168</c:v>
                </c:pt>
                <c:pt idx="231">
                  <c:v>0.6999998081538281</c:v>
                </c:pt>
                <c:pt idx="232">
                  <c:v>0.6999998255943849</c:v>
                </c:pt>
                <c:pt idx="233">
                  <c:v>0.6999998414494372</c:v>
                </c:pt>
                <c:pt idx="234">
                  <c:v>0.6999998558631217</c:v>
                </c:pt>
                <c:pt idx="235">
                  <c:v>0.699999868966472</c:v>
                </c:pt>
                <c:pt idx="236">
                  <c:v>0.6999998808786089</c:v>
                </c:pt>
                <c:pt idx="237">
                  <c:v>0.6999998917078246</c:v>
                </c:pt>
                <c:pt idx="238">
                  <c:v>0.6999999015525664</c:v>
                </c:pt>
                <c:pt idx="239">
                  <c:v>0.699999910502332</c:v>
                </c:pt>
                <c:pt idx="240">
                  <c:v>0.6999999186384827</c:v>
                </c:pt>
                <c:pt idx="241">
                  <c:v>0.6999999260349836</c:v>
                </c:pt>
                <c:pt idx="242">
                  <c:v>0.6999999327590753</c:v>
                </c:pt>
                <c:pt idx="243">
                  <c:v>0.699999938871886</c:v>
                </c:pt>
                <c:pt idx="244">
                  <c:v>0.6999999444289869</c:v>
                </c:pt>
                <c:pt idx="245">
                  <c:v>0.6999999494808968</c:v>
                </c:pt>
                <c:pt idx="246">
                  <c:v>0.6999999540735422</c:v>
                </c:pt>
                <c:pt idx="247">
                  <c:v>0.6999999582486744</c:v>
                </c:pt>
                <c:pt idx="248">
                  <c:v>0.6999999620442493</c:v>
                </c:pt>
                <c:pt idx="249">
                  <c:v>0.699999965494772</c:v>
                </c:pt>
                <c:pt idx="250">
                  <c:v>0.6999999686316107</c:v>
                </c:pt>
                <c:pt idx="251">
                  <c:v>0.6999999714832824</c:v>
                </c:pt>
                <c:pt idx="252">
                  <c:v>0.6999999740757111</c:v>
                </c:pt>
                <c:pt idx="253">
                  <c:v>0.6999999764324647</c:v>
                </c:pt>
                <c:pt idx="254">
                  <c:v>0.6999999785749678</c:v>
                </c:pt>
                <c:pt idx="255">
                  <c:v>0.699999980522698</c:v>
                </c:pt>
                <c:pt idx="256">
                  <c:v>0.6999999822933617</c:v>
                </c:pt>
                <c:pt idx="257">
                  <c:v>0.6999999839030561</c:v>
                </c:pt>
                <c:pt idx="258">
                  <c:v>0.6999999853664145</c:v>
                </c:pt>
                <c:pt idx="259">
                  <c:v>0.6999999866967404</c:v>
                </c:pt>
                <c:pt idx="260">
                  <c:v>0.6999999879061276</c:v>
                </c:pt>
                <c:pt idx="261">
                  <c:v>0.6999999890055705</c:v>
                </c:pt>
                <c:pt idx="262">
                  <c:v>0.6999999900050641</c:v>
                </c:pt>
                <c:pt idx="263">
                  <c:v>0.6999999909136947</c:v>
                </c:pt>
                <c:pt idx="264">
                  <c:v>0.6999999917397223</c:v>
                </c:pt>
                <c:pt idx="265">
                  <c:v>0.6999999924906566</c:v>
                </c:pt>
                <c:pt idx="266">
                  <c:v>0.6999999931733242</c:v>
                </c:pt>
                <c:pt idx="267">
                  <c:v>0.6999999937939311</c:v>
                </c:pt>
                <c:pt idx="268">
                  <c:v>0.6999999943581191</c:v>
                </c:pt>
                <c:pt idx="269">
                  <c:v>0.6999999948710173</c:v>
                </c:pt>
                <c:pt idx="270">
                  <c:v>0.6999999953372883</c:v>
                </c:pt>
                <c:pt idx="271">
                  <c:v>0.6999999957611712</c:v>
                </c:pt>
                <c:pt idx="272">
                  <c:v>0.6999999961465192</c:v>
                </c:pt>
                <c:pt idx="273">
                  <c:v>0.6999999964968356</c:v>
                </c:pt>
                <c:pt idx="274">
                  <c:v>0.6999999968153052</c:v>
                </c:pt>
                <c:pt idx="275">
                  <c:v>0.699999997104823</c:v>
                </c:pt>
                <c:pt idx="276">
                  <c:v>0.6999999973680209</c:v>
                </c:pt>
                <c:pt idx="277">
                  <c:v>0.6999999976072917</c:v>
                </c:pt>
                <c:pt idx="278">
                  <c:v>0.6999999978248106</c:v>
                </c:pt>
                <c:pt idx="279">
                  <c:v>0.6999999980225551</c:v>
                </c:pt>
                <c:pt idx="280">
                  <c:v>0.6999999982023228</c:v>
                </c:pt>
                <c:pt idx="281">
                  <c:v>0.699999998365748</c:v>
                </c:pt>
                <c:pt idx="282">
                  <c:v>0.6999999985143164</c:v>
                </c:pt>
                <c:pt idx="283">
                  <c:v>0.6999999986493785</c:v>
                </c:pt>
                <c:pt idx="284">
                  <c:v>0.6999999987721622</c:v>
                </c:pt>
                <c:pt idx="285">
                  <c:v>0.699999998883784</c:v>
                </c:pt>
                <c:pt idx="286">
                  <c:v>0.6999999989852582</c:v>
                </c:pt>
                <c:pt idx="287">
                  <c:v>0.6999999990775074</c:v>
                </c:pt>
                <c:pt idx="288">
                  <c:v>0.6999999991613705</c:v>
                </c:pt>
                <c:pt idx="289">
                  <c:v>0.6999999992376095</c:v>
                </c:pt>
                <c:pt idx="290">
                  <c:v>0.6999999993069177</c:v>
                </c:pt>
                <c:pt idx="291">
                  <c:v>0.6999999993699253</c:v>
                </c:pt>
                <c:pt idx="292">
                  <c:v>0.6999999994272048</c:v>
                </c:pt>
                <c:pt idx="293">
                  <c:v>0.699999999479277</c:v>
                </c:pt>
                <c:pt idx="294">
                  <c:v>0.6999999995266155</c:v>
                </c:pt>
                <c:pt idx="295">
                  <c:v>0.6999999995696504</c:v>
                </c:pt>
                <c:pt idx="296">
                  <c:v>0.699999999608773</c:v>
                </c:pt>
                <c:pt idx="297">
                  <c:v>0.6999999996443391</c:v>
                </c:pt>
                <c:pt idx="298">
                  <c:v>0.6999999996766719</c:v>
                </c:pt>
                <c:pt idx="299">
                  <c:v>0.6999999997060654</c:v>
                </c:pt>
                <c:pt idx="300">
                  <c:v>0.6999999997327867</c:v>
                </c:pt>
                <c:pt idx="301">
                  <c:v>0.6999999997570789</c:v>
                </c:pt>
                <c:pt idx="302">
                  <c:v>0.6999999997791626</c:v>
                </c:pt>
                <c:pt idx="303">
                  <c:v>0.6999999997992387</c:v>
                </c:pt>
                <c:pt idx="304">
                  <c:v>0.6999999998174896</c:v>
                </c:pt>
                <c:pt idx="305">
                  <c:v>0.6999999998340815</c:v>
                </c:pt>
                <c:pt idx="306">
                  <c:v>0.6999999998491649</c:v>
                </c:pt>
                <c:pt idx="307">
                  <c:v>0.6999999998628773</c:v>
                </c:pt>
                <c:pt idx="308">
                  <c:v>0.699999999875343</c:v>
                </c:pt>
                <c:pt idx="309">
                  <c:v>0.6999999998866754</c:v>
                </c:pt>
                <c:pt idx="310">
                  <c:v>0.6999999998969776</c:v>
                </c:pt>
                <c:pt idx="311">
                  <c:v>0.6999999999063433</c:v>
                </c:pt>
                <c:pt idx="312">
                  <c:v>0.6999999999148575</c:v>
                </c:pt>
                <c:pt idx="313">
                  <c:v>0.6999999999225978</c:v>
                </c:pt>
                <c:pt idx="314">
                  <c:v>0.6999999999296342</c:v>
                </c:pt>
                <c:pt idx="315">
                  <c:v>0.6999999999360312</c:v>
                </c:pt>
                <c:pt idx="316">
                  <c:v>0.6999999999418466</c:v>
                </c:pt>
                <c:pt idx="317">
                  <c:v>0.6999999999471332</c:v>
                </c:pt>
                <c:pt idx="318">
                  <c:v>0.6999999999519394</c:v>
                </c:pt>
                <c:pt idx="319">
                  <c:v>0.6999999999563086</c:v>
                </c:pt>
                <c:pt idx="320">
                  <c:v>0.6999999999602805</c:v>
                </c:pt>
                <c:pt idx="321">
                  <c:v>0.6999999999638913</c:v>
                </c:pt>
                <c:pt idx="322">
                  <c:v>0.699999999967174</c:v>
                </c:pt>
                <c:pt idx="323">
                  <c:v>0.6999999999701583</c:v>
                </c:pt>
                <c:pt idx="324">
                  <c:v>0.6999999999728713</c:v>
                </c:pt>
                <c:pt idx="325">
                  <c:v>0.6999999999753376</c:v>
                </c:pt>
                <c:pt idx="326">
                  <c:v>0.6999999999775796</c:v>
                </c:pt>
                <c:pt idx="327">
                  <c:v>0.6999999999796177</c:v>
                </c:pt>
                <c:pt idx="328">
                  <c:v>0.6999999999814707</c:v>
                </c:pt>
                <c:pt idx="329">
                  <c:v>0.6999999999831552</c:v>
                </c:pt>
                <c:pt idx="330">
                  <c:v>0.6999999999846865</c:v>
                </c:pt>
                <c:pt idx="331">
                  <c:v>0.6999999999860786</c:v>
                </c:pt>
                <c:pt idx="332">
                  <c:v>0.6999999999873442</c:v>
                </c:pt>
                <c:pt idx="333">
                  <c:v>0.6999999999884946</c:v>
                </c:pt>
                <c:pt idx="334">
                  <c:v>0.6999999999895405</c:v>
                </c:pt>
                <c:pt idx="335">
                  <c:v>0.6999999999904916</c:v>
                </c:pt>
                <c:pt idx="336">
                  <c:v>0.699999999991356</c:v>
                </c:pt>
                <c:pt idx="337">
                  <c:v>0.6999999999921419</c:v>
                </c:pt>
                <c:pt idx="338">
                  <c:v>0.6999999999928563</c:v>
                </c:pt>
                <c:pt idx="339">
                  <c:v>0.6999999999935057</c:v>
                </c:pt>
                <c:pt idx="340">
                  <c:v>0.6999999999940961</c:v>
                </c:pt>
                <c:pt idx="341">
                  <c:v>0.6999999999946328</c:v>
                </c:pt>
                <c:pt idx="342">
                  <c:v>0.6999999999951206</c:v>
                </c:pt>
                <c:pt idx="343">
                  <c:v>0.6999999999955643</c:v>
                </c:pt>
                <c:pt idx="344">
                  <c:v>0.6999999999959675</c:v>
                </c:pt>
                <c:pt idx="345">
                  <c:v>0.699999999996334</c:v>
                </c:pt>
                <c:pt idx="346">
                  <c:v>0.6999999999966672</c:v>
                </c:pt>
                <c:pt idx="347">
                  <c:v>0.6999999999969702</c:v>
                </c:pt>
                <c:pt idx="348">
                  <c:v>0.6999999999972457</c:v>
                </c:pt>
                <c:pt idx="349">
                  <c:v>0.6999999999974961</c:v>
                </c:pt>
                <c:pt idx="350">
                  <c:v>0.6999999999977238</c:v>
                </c:pt>
                <c:pt idx="351">
                  <c:v>0.6999999999979306</c:v>
                </c:pt>
                <c:pt idx="352">
                  <c:v>0.6999999999981188</c:v>
                </c:pt>
                <c:pt idx="353">
                  <c:v>0.6999999999982898</c:v>
                </c:pt>
                <c:pt idx="354">
                  <c:v>0.6999999999984452</c:v>
                </c:pt>
                <c:pt idx="355">
                  <c:v>0.6999999999985865</c:v>
                </c:pt>
                <c:pt idx="356">
                  <c:v>0.6999999999987151</c:v>
                </c:pt>
                <c:pt idx="357">
                  <c:v>0.6999999999988318</c:v>
                </c:pt>
                <c:pt idx="358">
                  <c:v>0.699999999998938</c:v>
                </c:pt>
                <c:pt idx="359">
                  <c:v>0.6999999999990346</c:v>
                </c:pt>
                <c:pt idx="360">
                  <c:v>0.6999999999991223</c:v>
                </c:pt>
                <c:pt idx="361">
                  <c:v>0.699999999999202</c:v>
                </c:pt>
                <c:pt idx="362">
                  <c:v>0.6999999999992746</c:v>
                </c:pt>
                <c:pt idx="363">
                  <c:v>0.6999999999993405</c:v>
                </c:pt>
                <c:pt idx="364">
                  <c:v>0.6999999999994004</c:v>
                </c:pt>
                <c:pt idx="365">
                  <c:v>0.699999999999455</c:v>
                </c:pt>
                <c:pt idx="366">
                  <c:v>0.6999999999995045</c:v>
                </c:pt>
                <c:pt idx="367">
                  <c:v>0.6999999999995495</c:v>
                </c:pt>
                <c:pt idx="368">
                  <c:v>0.6999999999995905</c:v>
                </c:pt>
                <c:pt idx="369">
                  <c:v>0.6999999999996278</c:v>
                </c:pt>
                <c:pt idx="370">
                  <c:v>0.6999999999996617</c:v>
                </c:pt>
                <c:pt idx="371">
                  <c:v>0.6999999999996925</c:v>
                </c:pt>
                <c:pt idx="372">
                  <c:v>0.6999999999997205</c:v>
                </c:pt>
                <c:pt idx="373">
                  <c:v>0.6999999999997459</c:v>
                </c:pt>
                <c:pt idx="374">
                  <c:v>0.699999999999769</c:v>
                </c:pt>
                <c:pt idx="375">
                  <c:v>0.69999999999979</c:v>
                </c:pt>
                <c:pt idx="376">
                  <c:v>0.6999999999998091</c:v>
                </c:pt>
                <c:pt idx="377">
                  <c:v>0.6999999999998264</c:v>
                </c:pt>
                <c:pt idx="378">
                  <c:v>0.6999999999998423</c:v>
                </c:pt>
                <c:pt idx="379">
                  <c:v>0.6999999999998566</c:v>
                </c:pt>
                <c:pt idx="380">
                  <c:v>0.6999999999998697</c:v>
                </c:pt>
                <c:pt idx="381">
                  <c:v>0.6999999999998815</c:v>
                </c:pt>
                <c:pt idx="382">
                  <c:v>0.6999999999998923</c:v>
                </c:pt>
                <c:pt idx="383">
                  <c:v>0.6999999999999021</c:v>
                </c:pt>
                <c:pt idx="384">
                  <c:v>0.699999999999911</c:v>
                </c:pt>
                <c:pt idx="385">
                  <c:v>0.6999999999999191</c:v>
                </c:pt>
                <c:pt idx="386">
                  <c:v>0.6999999999999265</c:v>
                </c:pt>
                <c:pt idx="387">
                  <c:v>0.6999999999999332</c:v>
                </c:pt>
                <c:pt idx="388">
                  <c:v>0.6999999999999393</c:v>
                </c:pt>
                <c:pt idx="389">
                  <c:v>0.6999999999999449</c:v>
                </c:pt>
                <c:pt idx="390">
                  <c:v>0.6999999999999499</c:v>
                </c:pt>
                <c:pt idx="391">
                  <c:v>0.6999999999999544</c:v>
                </c:pt>
                <c:pt idx="392">
                  <c:v>0.6999999999999587</c:v>
                </c:pt>
                <c:pt idx="393">
                  <c:v>0.6999999999999623</c:v>
                </c:pt>
                <c:pt idx="394">
                  <c:v>0.6999999999999658</c:v>
                </c:pt>
                <c:pt idx="395">
                  <c:v>0.6999999999999689</c:v>
                </c:pt>
                <c:pt idx="396">
                  <c:v>0.6999999999999716</c:v>
                </c:pt>
                <c:pt idx="397">
                  <c:v>0.6999999999999742</c:v>
                </c:pt>
                <c:pt idx="398">
                  <c:v>0.6999999999999765</c:v>
                </c:pt>
                <c:pt idx="399">
                  <c:v>0.6999999999999786</c:v>
                </c:pt>
                <c:pt idx="400">
                  <c:v>0.6999999999999806</c:v>
                </c:pt>
                <c:pt idx="401">
                  <c:v>0.6999999999999823</c:v>
                </c:pt>
                <c:pt idx="402">
                  <c:v>0.699999999999984</c:v>
                </c:pt>
                <c:pt idx="403">
                  <c:v>0.6999999999999854</c:v>
                </c:pt>
                <c:pt idx="404">
                  <c:v>0.6999999999999869</c:v>
                </c:pt>
                <c:pt idx="405">
                  <c:v>0.699999999999988</c:v>
                </c:pt>
                <c:pt idx="406">
                  <c:v>0.6999999999999891</c:v>
                </c:pt>
                <c:pt idx="407">
                  <c:v>0.6999999999999901</c:v>
                </c:pt>
                <c:pt idx="408">
                  <c:v>0.699999999999991</c:v>
                </c:pt>
                <c:pt idx="409">
                  <c:v>0.6999999999999917</c:v>
                </c:pt>
                <c:pt idx="410">
                  <c:v>0.6999999999999926</c:v>
                </c:pt>
                <c:pt idx="411">
                  <c:v>0.6999999999999932</c:v>
                </c:pt>
                <c:pt idx="412">
                  <c:v>0.6999999999999937</c:v>
                </c:pt>
                <c:pt idx="413">
                  <c:v>0.6999999999999943</c:v>
                </c:pt>
                <c:pt idx="414">
                  <c:v>0.6999999999999948</c:v>
                </c:pt>
                <c:pt idx="415">
                  <c:v>0.6999999999999954</c:v>
                </c:pt>
                <c:pt idx="416">
                  <c:v>0.6999999999999958</c:v>
                </c:pt>
                <c:pt idx="417">
                  <c:v>0.6999999999999962</c:v>
                </c:pt>
                <c:pt idx="418">
                  <c:v>0.6999999999999964</c:v>
                </c:pt>
                <c:pt idx="419">
                  <c:v>0.6999999999999967</c:v>
                </c:pt>
                <c:pt idx="420">
                  <c:v>0.699999999999997</c:v>
                </c:pt>
                <c:pt idx="421">
                  <c:v>0.6999999999999973</c:v>
                </c:pt>
                <c:pt idx="422">
                  <c:v>0.6999999999999975</c:v>
                </c:pt>
                <c:pt idx="423">
                  <c:v>0.6999999999999978</c:v>
                </c:pt>
                <c:pt idx="424">
                  <c:v>0.6999999999999981</c:v>
                </c:pt>
                <c:pt idx="425">
                  <c:v>0.6999999999999983</c:v>
                </c:pt>
                <c:pt idx="426">
                  <c:v>0.6999999999999984</c:v>
                </c:pt>
                <c:pt idx="427">
                  <c:v>0.6999999999999985</c:v>
                </c:pt>
                <c:pt idx="428">
                  <c:v>0.6999999999999987</c:v>
                </c:pt>
                <c:pt idx="429">
                  <c:v>0.6999999999999988</c:v>
                </c:pt>
                <c:pt idx="430">
                  <c:v>0.6999999999999988</c:v>
                </c:pt>
                <c:pt idx="431">
                  <c:v>0.6999999999999988</c:v>
                </c:pt>
                <c:pt idx="432">
                  <c:v>0.6999999999999988</c:v>
                </c:pt>
                <c:pt idx="433">
                  <c:v>0.6999999999999988</c:v>
                </c:pt>
                <c:pt idx="434">
                  <c:v>0.6999999999999988</c:v>
                </c:pt>
                <c:pt idx="435">
                  <c:v>0.6999999999999988</c:v>
                </c:pt>
                <c:pt idx="436">
                  <c:v>0.6999999999999988</c:v>
                </c:pt>
                <c:pt idx="437">
                  <c:v>0.6999999999999988</c:v>
                </c:pt>
                <c:pt idx="438">
                  <c:v>0.6999999999999988</c:v>
                </c:pt>
                <c:pt idx="439">
                  <c:v>0.6999999999999988</c:v>
                </c:pt>
                <c:pt idx="440">
                  <c:v>0.6999999999999988</c:v>
                </c:pt>
                <c:pt idx="441">
                  <c:v>0.6999999999999988</c:v>
                </c:pt>
                <c:pt idx="442">
                  <c:v>0.6999999999999988</c:v>
                </c:pt>
                <c:pt idx="443">
                  <c:v>0.6999999999999988</c:v>
                </c:pt>
                <c:pt idx="444">
                  <c:v>0.6999999999999988</c:v>
                </c:pt>
                <c:pt idx="445">
                  <c:v>0.6999999999999988</c:v>
                </c:pt>
                <c:pt idx="446">
                  <c:v>0.6999999999999988</c:v>
                </c:pt>
                <c:pt idx="447">
                  <c:v>0.6999999999999988</c:v>
                </c:pt>
                <c:pt idx="448">
                  <c:v>0.6999999999999988</c:v>
                </c:pt>
                <c:pt idx="449">
                  <c:v>0.6999999999999988</c:v>
                </c:pt>
                <c:pt idx="450">
                  <c:v>0.6999999999999988</c:v>
                </c:pt>
                <c:pt idx="451">
                  <c:v>0.6999999999999988</c:v>
                </c:pt>
                <c:pt idx="452">
                  <c:v>0.6999999999999988</c:v>
                </c:pt>
                <c:pt idx="453">
                  <c:v>0.6999999999999988</c:v>
                </c:pt>
                <c:pt idx="454">
                  <c:v>0.6999999999999988</c:v>
                </c:pt>
                <c:pt idx="455">
                  <c:v>0.6999999999999988</c:v>
                </c:pt>
                <c:pt idx="456">
                  <c:v>0.6999999999999988</c:v>
                </c:pt>
                <c:pt idx="457">
                  <c:v>0.6999999999999988</c:v>
                </c:pt>
                <c:pt idx="458">
                  <c:v>0.6999999999999988</c:v>
                </c:pt>
                <c:pt idx="459">
                  <c:v>0.6999999999999988</c:v>
                </c:pt>
                <c:pt idx="460">
                  <c:v>0.6999999999999988</c:v>
                </c:pt>
                <c:pt idx="461">
                  <c:v>0.6999999999999988</c:v>
                </c:pt>
                <c:pt idx="462">
                  <c:v>0.6999999999999988</c:v>
                </c:pt>
                <c:pt idx="463">
                  <c:v>0.6999999999999988</c:v>
                </c:pt>
                <c:pt idx="464">
                  <c:v>0.6999999999999988</c:v>
                </c:pt>
                <c:pt idx="465">
                  <c:v>0.6999999999999988</c:v>
                </c:pt>
                <c:pt idx="466">
                  <c:v>0.6999999999999988</c:v>
                </c:pt>
                <c:pt idx="467">
                  <c:v>0.6999999999999988</c:v>
                </c:pt>
                <c:pt idx="468">
                  <c:v>0.6999999999999988</c:v>
                </c:pt>
                <c:pt idx="469">
                  <c:v>0.6999999999999988</c:v>
                </c:pt>
                <c:pt idx="470">
                  <c:v>0.6999999999999988</c:v>
                </c:pt>
                <c:pt idx="471">
                  <c:v>0.6999999999999988</c:v>
                </c:pt>
                <c:pt idx="472">
                  <c:v>0.6999999999999988</c:v>
                </c:pt>
                <c:pt idx="473">
                  <c:v>0.6999999999999988</c:v>
                </c:pt>
                <c:pt idx="474">
                  <c:v>0.6999999999999988</c:v>
                </c:pt>
                <c:pt idx="475">
                  <c:v>0.6999999999999988</c:v>
                </c:pt>
                <c:pt idx="476">
                  <c:v>0.6999999999999988</c:v>
                </c:pt>
                <c:pt idx="477">
                  <c:v>0.6999999999999988</c:v>
                </c:pt>
                <c:pt idx="478">
                  <c:v>0.6999999999999988</c:v>
                </c:pt>
                <c:pt idx="479">
                  <c:v>0.6999999999999988</c:v>
                </c:pt>
                <c:pt idx="480">
                  <c:v>0.6999999999999988</c:v>
                </c:pt>
                <c:pt idx="481">
                  <c:v>0.6999999999999988</c:v>
                </c:pt>
                <c:pt idx="482">
                  <c:v>0.6999999999999988</c:v>
                </c:pt>
                <c:pt idx="483">
                  <c:v>0.6999999999999988</c:v>
                </c:pt>
                <c:pt idx="484">
                  <c:v>0.6999999999999988</c:v>
                </c:pt>
                <c:pt idx="485">
                  <c:v>0.6999999999999988</c:v>
                </c:pt>
                <c:pt idx="486">
                  <c:v>0.6999999999999988</c:v>
                </c:pt>
                <c:pt idx="487">
                  <c:v>0.6999999999999988</c:v>
                </c:pt>
                <c:pt idx="488">
                  <c:v>0.6999999999999988</c:v>
                </c:pt>
                <c:pt idx="489">
                  <c:v>0.6999999999999988</c:v>
                </c:pt>
                <c:pt idx="490">
                  <c:v>0.6999999999999988</c:v>
                </c:pt>
                <c:pt idx="491">
                  <c:v>0.6999999999999988</c:v>
                </c:pt>
                <c:pt idx="492">
                  <c:v>0.6999999999999988</c:v>
                </c:pt>
                <c:pt idx="493">
                  <c:v>0.6999999999999988</c:v>
                </c:pt>
                <c:pt idx="494">
                  <c:v>0.6999999999999988</c:v>
                </c:pt>
                <c:pt idx="495">
                  <c:v>0.6999999999999988</c:v>
                </c:pt>
                <c:pt idx="496">
                  <c:v>0.6999999999999988</c:v>
                </c:pt>
                <c:pt idx="497">
                  <c:v>0.6999999999999988</c:v>
                </c:pt>
                <c:pt idx="498">
                  <c:v>0.6999999999999988</c:v>
                </c:pt>
                <c:pt idx="499">
                  <c:v>0.6999999999999988</c:v>
                </c:pt>
                <c:pt idx="500">
                  <c:v>0.6999999999999988</c:v>
                </c:pt>
                <c:pt idx="501">
                  <c:v>0.6999999999999988</c:v>
                </c:pt>
                <c:pt idx="502">
                  <c:v>0.6999999999999988</c:v>
                </c:pt>
                <c:pt idx="503">
                  <c:v>0.6999999999999988</c:v>
                </c:pt>
                <c:pt idx="504">
                  <c:v>0.6999999999999988</c:v>
                </c:pt>
                <c:pt idx="505">
                  <c:v>0.6999999999999988</c:v>
                </c:pt>
                <c:pt idx="506">
                  <c:v>0.6999999999999988</c:v>
                </c:pt>
                <c:pt idx="507">
                  <c:v>0.6999999999999988</c:v>
                </c:pt>
                <c:pt idx="508">
                  <c:v>0.6999999999999988</c:v>
                </c:pt>
                <c:pt idx="509">
                  <c:v>0.6999999999999988</c:v>
                </c:pt>
                <c:pt idx="510">
                  <c:v>0.6999999999999988</c:v>
                </c:pt>
                <c:pt idx="511">
                  <c:v>0.6999999999999988</c:v>
                </c:pt>
                <c:pt idx="512">
                  <c:v>0.6999999999999988</c:v>
                </c:pt>
                <c:pt idx="513">
                  <c:v>0.6999999999999988</c:v>
                </c:pt>
                <c:pt idx="514">
                  <c:v>0.6999999999999988</c:v>
                </c:pt>
                <c:pt idx="515">
                  <c:v>0.6999999999999988</c:v>
                </c:pt>
                <c:pt idx="516">
                  <c:v>0.6999999999999988</c:v>
                </c:pt>
                <c:pt idx="517">
                  <c:v>0.6999999999999988</c:v>
                </c:pt>
                <c:pt idx="518">
                  <c:v>0.6999999999999988</c:v>
                </c:pt>
                <c:pt idx="519">
                  <c:v>0.6999999999999988</c:v>
                </c:pt>
                <c:pt idx="520">
                  <c:v>0.6999999999999988</c:v>
                </c:pt>
                <c:pt idx="521">
                  <c:v>0.6999999999999988</c:v>
                </c:pt>
                <c:pt idx="522">
                  <c:v>0.6999999999999988</c:v>
                </c:pt>
                <c:pt idx="523">
                  <c:v>0.6999999999999988</c:v>
                </c:pt>
                <c:pt idx="524">
                  <c:v>0.6999999999999988</c:v>
                </c:pt>
                <c:pt idx="525">
                  <c:v>0.6999999999999988</c:v>
                </c:pt>
                <c:pt idx="526">
                  <c:v>0.6999999999999988</c:v>
                </c:pt>
                <c:pt idx="527">
                  <c:v>0.6999999999999988</c:v>
                </c:pt>
                <c:pt idx="528">
                  <c:v>0.6999999999999988</c:v>
                </c:pt>
                <c:pt idx="529">
                  <c:v>0.6999999999999988</c:v>
                </c:pt>
                <c:pt idx="530">
                  <c:v>0.6999999999999988</c:v>
                </c:pt>
                <c:pt idx="531">
                  <c:v>0.6999999999999988</c:v>
                </c:pt>
                <c:pt idx="532">
                  <c:v>0.6999999999999988</c:v>
                </c:pt>
                <c:pt idx="533">
                  <c:v>0.6999999999999988</c:v>
                </c:pt>
                <c:pt idx="534">
                  <c:v>0.6999999999999988</c:v>
                </c:pt>
                <c:pt idx="535">
                  <c:v>0.6999999999999988</c:v>
                </c:pt>
                <c:pt idx="536">
                  <c:v>0.6999999999999988</c:v>
                </c:pt>
                <c:pt idx="537">
                  <c:v>0.6999999999999988</c:v>
                </c:pt>
                <c:pt idx="538">
                  <c:v>0.6999999999999988</c:v>
                </c:pt>
                <c:pt idx="539">
                  <c:v>0.6999999999999988</c:v>
                </c:pt>
                <c:pt idx="540">
                  <c:v>0.6999999999999988</c:v>
                </c:pt>
                <c:pt idx="541">
                  <c:v>0.6999999999999988</c:v>
                </c:pt>
                <c:pt idx="542">
                  <c:v>0.6999999999999988</c:v>
                </c:pt>
                <c:pt idx="543">
                  <c:v>0.6999999999999988</c:v>
                </c:pt>
                <c:pt idx="544">
                  <c:v>0.6999999999999988</c:v>
                </c:pt>
                <c:pt idx="545">
                  <c:v>0.6999999999999988</c:v>
                </c:pt>
                <c:pt idx="546">
                  <c:v>0.6999999999999988</c:v>
                </c:pt>
                <c:pt idx="547">
                  <c:v>0.6999999999999988</c:v>
                </c:pt>
                <c:pt idx="548">
                  <c:v>0.6999999999999988</c:v>
                </c:pt>
                <c:pt idx="549">
                  <c:v>0.6999999999999988</c:v>
                </c:pt>
                <c:pt idx="550">
                  <c:v>0.6999999999999988</c:v>
                </c:pt>
                <c:pt idx="551">
                  <c:v>0.6999999999999988</c:v>
                </c:pt>
                <c:pt idx="552">
                  <c:v>0.6999999999999988</c:v>
                </c:pt>
                <c:pt idx="553">
                  <c:v>0.6999999999999988</c:v>
                </c:pt>
                <c:pt idx="554">
                  <c:v>0.6999999999999988</c:v>
                </c:pt>
                <c:pt idx="555">
                  <c:v>0.6999999999999988</c:v>
                </c:pt>
                <c:pt idx="556">
                  <c:v>0.6999999999999988</c:v>
                </c:pt>
                <c:pt idx="557">
                  <c:v>0.6999999999999988</c:v>
                </c:pt>
                <c:pt idx="558">
                  <c:v>0.6999999999999988</c:v>
                </c:pt>
                <c:pt idx="559">
                  <c:v>0.6999999999999988</c:v>
                </c:pt>
                <c:pt idx="560">
                  <c:v>0.6999999999999988</c:v>
                </c:pt>
                <c:pt idx="561">
                  <c:v>0.6999999999999988</c:v>
                </c:pt>
                <c:pt idx="562">
                  <c:v>0.6999999999999988</c:v>
                </c:pt>
                <c:pt idx="563">
                  <c:v>0.6999999999999988</c:v>
                </c:pt>
                <c:pt idx="564">
                  <c:v>0.6999999999999988</c:v>
                </c:pt>
                <c:pt idx="565">
                  <c:v>0.6999999999999988</c:v>
                </c:pt>
                <c:pt idx="566">
                  <c:v>0.6999999999999988</c:v>
                </c:pt>
                <c:pt idx="567">
                  <c:v>0.6999999999999988</c:v>
                </c:pt>
                <c:pt idx="568">
                  <c:v>0.6999999999999988</c:v>
                </c:pt>
                <c:pt idx="569">
                  <c:v>0.6999999999999988</c:v>
                </c:pt>
                <c:pt idx="570">
                  <c:v>0.6999999999999988</c:v>
                </c:pt>
                <c:pt idx="571">
                  <c:v>0.6999999999999988</c:v>
                </c:pt>
                <c:pt idx="572">
                  <c:v>0.6999999999999988</c:v>
                </c:pt>
                <c:pt idx="573">
                  <c:v>0.6999999999999988</c:v>
                </c:pt>
                <c:pt idx="574">
                  <c:v>0.6999999999999988</c:v>
                </c:pt>
                <c:pt idx="575">
                  <c:v>0.6999999999999988</c:v>
                </c:pt>
                <c:pt idx="576">
                  <c:v>0.6999999999999988</c:v>
                </c:pt>
                <c:pt idx="577">
                  <c:v>0.6999999999999988</c:v>
                </c:pt>
                <c:pt idx="578">
                  <c:v>0.6999999999999988</c:v>
                </c:pt>
                <c:pt idx="579">
                  <c:v>0.6999999999999988</c:v>
                </c:pt>
                <c:pt idx="580">
                  <c:v>0.6999999999999988</c:v>
                </c:pt>
                <c:pt idx="581">
                  <c:v>0.6999999999999988</c:v>
                </c:pt>
                <c:pt idx="582">
                  <c:v>0.6999999999999988</c:v>
                </c:pt>
                <c:pt idx="583">
                  <c:v>0.6999999999999988</c:v>
                </c:pt>
                <c:pt idx="584">
                  <c:v>0.6999999999999988</c:v>
                </c:pt>
                <c:pt idx="585">
                  <c:v>0.6999999999999988</c:v>
                </c:pt>
                <c:pt idx="586">
                  <c:v>0.6999999999999988</c:v>
                </c:pt>
                <c:pt idx="587">
                  <c:v>0.6999999999999988</c:v>
                </c:pt>
                <c:pt idx="588">
                  <c:v>0.6999999999999988</c:v>
                </c:pt>
                <c:pt idx="589">
                  <c:v>0.6999999999999988</c:v>
                </c:pt>
                <c:pt idx="590">
                  <c:v>0.6999999999999988</c:v>
                </c:pt>
                <c:pt idx="591">
                  <c:v>0.6999999999999988</c:v>
                </c:pt>
                <c:pt idx="592">
                  <c:v>0.6999999999999988</c:v>
                </c:pt>
                <c:pt idx="593">
                  <c:v>0.6999999999999988</c:v>
                </c:pt>
                <c:pt idx="594">
                  <c:v>0.6999999999999988</c:v>
                </c:pt>
                <c:pt idx="595">
                  <c:v>0.6999999999999988</c:v>
                </c:pt>
                <c:pt idx="596">
                  <c:v>0.6999999999999988</c:v>
                </c:pt>
                <c:pt idx="597">
                  <c:v>0.6999999999999988</c:v>
                </c:pt>
                <c:pt idx="598">
                  <c:v>0.6999999999999988</c:v>
                </c:pt>
                <c:pt idx="599">
                  <c:v>0.6999999999999988</c:v>
                </c:pt>
                <c:pt idx="600">
                  <c:v>0.6999999999999988</c:v>
                </c:pt>
              </c:numCache>
            </c:numRef>
          </c:yVal>
          <c:smooth val="0"/>
        </c:ser>
        <c:ser>
          <c:idx val="3"/>
          <c:order val="3"/>
          <c:tx>
            <c:v>apparent clinical failure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data'!$E$48:$E$648</c:f>
              <c:numCache>
                <c:ptCount val="601"/>
                <c:pt idx="0">
                  <c:v>0.00035</c:v>
                </c:pt>
                <c:pt idx="1">
                  <c:v>0.00038496150384961504</c:v>
                </c:pt>
                <c:pt idx="2">
                  <c:v>0.00042341108367242885</c:v>
                </c:pt>
                <c:pt idx="3">
                  <c:v>0.0004656958546721036</c:v>
                </c:pt>
                <c:pt idx="4">
                  <c:v>0.0005121972892380647</c:v>
                </c:pt>
                <c:pt idx="5">
                  <c:v>0.0005633345786064152</c:v>
                </c:pt>
                <c:pt idx="6">
                  <c:v>0.0006195683152511168</c:v>
                </c:pt>
                <c:pt idx="7">
                  <c:v>0.0006814045248752338</c:v>
                </c:pt>
                <c:pt idx="8">
                  <c:v>0.0007493990790989185</c:v>
                </c:pt>
                <c:pt idx="9">
                  <c:v>0.0008241625222558944</c:v>
                </c:pt>
                <c:pt idx="10">
                  <c:v>0.0009063653480953778</c:v>
                </c:pt>
                <c:pt idx="11">
                  <c:v>0.000996743764616579</c:v>
                </c:pt>
                <c:pt idx="12">
                  <c:v>0.0010961059877043504</c:v>
                </c:pt>
                <c:pt idx="13">
                  <c:v>0.0012053391066427842</c:v>
                </c:pt>
                <c:pt idx="14">
                  <c:v>0.0013254165669011545</c:v>
                </c:pt>
                <c:pt idx="15">
                  <c:v>0.0014574063177403445</c:v>
                </c:pt>
                <c:pt idx="16">
                  <c:v>0.001602479674085504</c:v>
                </c:pt>
                <c:pt idx="17">
                  <c:v>0.0017619209436370478</c:v>
                </c:pt>
                <c:pt idx="18">
                  <c:v>0.0019371378712047564</c:v>
                </c:pt>
                <c:pt idx="19">
                  <c:v>0.002129672952573886</c:v>
                </c:pt>
                <c:pt idx="20">
                  <c:v>0.0023412156696347706</c:v>
                </c:pt>
                <c:pt idx="21">
                  <c:v>0.0025736156967705627</c:v>
                </c:pt>
                <c:pt idx="22">
                  <c:v>0.002828897125291562</c:v>
                </c:pt>
                <c:pt idx="23">
                  <c:v>0.003109273747658863</c:v>
                </c:pt>
                <c:pt idx="24">
                  <c:v>0.0034171654359158063</c:v>
                </c:pt>
                <c:pt idx="25">
                  <c:v>0.003755215638626037</c:v>
                </c:pt>
                <c:pt idx="26">
                  <c:v>0.00412631000709765</c:v>
                </c:pt>
                <c:pt idx="27">
                  <c:v>0.004533596144053887</c:v>
                </c:pt>
                <c:pt idx="28">
                  <c:v>0.004980504445388117</c:v>
                </c:pt>
                <c:pt idx="29">
                  <c:v>0.005470769977300747</c:v>
                </c:pt>
                <c:pt idx="30">
                  <c:v>0.0060084552959328375</c:v>
                </c:pt>
                <c:pt idx="31">
                  <c:v>0.006597974073450678</c:v>
                </c:pt>
                <c:pt idx="32">
                  <c:v>0.0072441153421635525</c:v>
                </c:pt>
                <c:pt idx="33">
                  <c:v>0.007952068105361629</c:v>
                </c:pt>
                <c:pt idx="34">
                  <c:v>0.008727445988786737</c:v>
                </c:pt>
                <c:pt idx="35">
                  <c:v>0.00957631151865089</c:v>
                </c:pt>
                <c:pt idx="36">
                  <c:v>0.010505199509638869</c:v>
                </c:pt>
                <c:pt idx="37">
                  <c:v>0.01152113892831128</c:v>
                </c:pt>
                <c:pt idx="38">
                  <c:v>0.012631672463044223</c:v>
                </c:pt>
                <c:pt idx="39">
                  <c:v>0.013844872880913168</c:v>
                </c:pt>
                <c:pt idx="40">
                  <c:v>0.01516935508533537</c:v>
                </c:pt>
                <c:pt idx="41">
                  <c:v>0.016614282607480057</c:v>
                </c:pt>
                <c:pt idx="42">
                  <c:v>0.018189367072515505</c:v>
                </c:pt>
                <c:pt idx="43">
                  <c:v>0.019904858983601517</c:v>
                </c:pt>
                <c:pt idx="44">
                  <c:v>0.02177152796936517</c:v>
                </c:pt>
                <c:pt idx="45">
                  <c:v>0.023800630454408358</c:v>
                </c:pt>
                <c:pt idx="46">
                  <c:v>0.026003862550434874</c:v>
                </c:pt>
                <c:pt idx="47">
                  <c:v>0.02839329584476377</c:v>
                </c:pt>
                <c:pt idx="48">
                  <c:v>0.030981293704155692</c:v>
                </c:pt>
                <c:pt idx="49">
                  <c:v>0.033780405739808256</c:v>
                </c:pt>
                <c:pt idx="50">
                  <c:v>0.03680323822244819</c:v>
                </c:pt>
                <c:pt idx="51">
                  <c:v>0.04006229852572696</c:v>
                </c:pt>
                <c:pt idx="52">
                  <c:v>0.04356981214378137</c:v>
                </c:pt>
                <c:pt idx="53">
                  <c:v>0.047337511505686124</c:v>
                </c:pt>
                <c:pt idx="54">
                  <c:v>0.0513763967217021</c:v>
                </c:pt>
                <c:pt idx="55">
                  <c:v>0.055696469560687155</c:v>
                </c:pt>
                <c:pt idx="56">
                  <c:v>0.06030644337736145</c:v>
                </c:pt>
                <c:pt idx="57">
                  <c:v>0.06521343336462697</c:v>
                </c:pt>
                <c:pt idx="58">
                  <c:v>0.07042263335602546</c:v>
                </c:pt>
                <c:pt idx="59">
                  <c:v>0.0759369873716747</c:v>
                </c:pt>
                <c:pt idx="60">
                  <c:v>0.08175686607828939</c:v>
                </c:pt>
                <c:pt idx="61">
                  <c:v>0.0878797601764782</c:v>
                </c:pt>
                <c:pt idx="62">
                  <c:v>0.0943000042629074</c:v>
                </c:pt>
                <c:pt idx="63">
                  <c:v>0.10100854574787951</c:v>
                </c:pt>
                <c:pt idx="64">
                  <c:v>0.10799277374349317</c:v>
                </c:pt>
                <c:pt idx="65">
                  <c:v>0.11523642229500976</c:v>
                </c:pt>
                <c:pt idx="66">
                  <c:v>0.12271956077332973</c:v>
                </c:pt>
                <c:pt idx="67">
                  <c:v>0.13041868161510764</c:v>
                </c:pt>
                <c:pt idx="68">
                  <c:v>0.13830689191880863</c:v>
                </c:pt>
                <c:pt idx="69">
                  <c:v>0.14635421081990901</c:v>
                </c:pt>
                <c:pt idx="70">
                  <c:v>0.1545279693302069</c:v>
                </c:pt>
                <c:pt idx="71">
                  <c:v>0.16279330379029344</c:v>
                </c:pt>
                <c:pt idx="72">
                  <c:v>0.17111372867916363</c:v>
                </c:pt>
                <c:pt idx="73">
                  <c:v>0.1794517697090813</c:v>
                </c:pt>
                <c:pt idx="74">
                  <c:v>0.18776963434272403</c:v>
                </c:pt>
                <c:pt idx="75">
                  <c:v>0.19602989446176003</c:v>
                </c:pt>
                <c:pt idx="76">
                  <c:v>0.2041961551254397</c:v>
                </c:pt>
                <c:pt idx="77">
                  <c:v>0.21223368426241465</c:v>
                </c:pt>
                <c:pt idx="78">
                  <c:v>0.2201099806497355</c:v>
                </c:pt>
                <c:pt idx="79">
                  <c:v>0.22779526140608214</c:v>
                </c:pt>
                <c:pt idx="80">
                  <c:v>0.23526285509645112</c:v>
                </c:pt>
                <c:pt idx="81">
                  <c:v>0.2424894919739051</c:v>
                </c:pt>
                <c:pt idx="82">
                  <c:v>0.24945548841264303</c:v>
                </c:pt>
                <c:pt idx="83">
                  <c:v>0.2561448277907865</c:v>
                </c:pt>
                <c:pt idx="84">
                  <c:v>0.26254514461162204</c:v>
                </c:pt>
                <c:pt idx="85">
                  <c:v>0.268647622262372</c:v>
                </c:pt>
                <c:pt idx="86">
                  <c:v>0.27444681736766663</c:v>
                </c:pt>
                <c:pt idx="87">
                  <c:v>0.27994042517796375</c:v>
                </c:pt>
                <c:pt idx="88">
                  <c:v>0.2851290009112823</c:v>
                </c:pt>
                <c:pt idx="89">
                  <c:v>0.29001565157862536</c:v>
                </c:pt>
                <c:pt idx="90">
                  <c:v>0.29460571175019695</c:v>
                </c:pt>
                <c:pt idx="91">
                  <c:v>0.2989064151582466</c:v>
                </c:pt>
                <c:pt idx="92">
                  <c:v>0.3029265721754592</c:v>
                </c:pt>
                <c:pt idx="93">
                  <c:v>0.30667626122698344</c:v>
                </c:pt>
                <c:pt idx="94">
                  <c:v>0.310166540230904</c:v>
                </c:pt>
                <c:pt idx="95">
                  <c:v>0.31340918232319925</c:v>
                </c:pt>
                <c:pt idx="96">
                  <c:v>0.3164164384817521</c:v>
                </c:pt>
                <c:pt idx="97">
                  <c:v>0.3192008282616484</c:v>
                </c:pt>
                <c:pt idx="98">
                  <c:v>0.3217749587069252</c:v>
                </c:pt>
                <c:pt idx="99">
                  <c:v>0.32415137060838717</c:v>
                </c:pt>
                <c:pt idx="100">
                  <c:v>0.3263424106153382</c:v>
                </c:pt>
                <c:pt idx="101">
                  <c:v>0.3283601272545286</c:v>
                </c:pt>
                <c:pt idx="102">
                  <c:v>0.3302161886312754</c:v>
                </c:pt>
                <c:pt idx="103">
                  <c:v>0.33192181945341315</c:v>
                </c:pt>
                <c:pt idx="104">
                  <c:v>0.3334877549975486</c:v>
                </c:pt>
                <c:pt idx="105">
                  <c:v>0.33492420970088194</c:v>
                </c:pt>
                <c:pt idx="106">
                  <c:v>0.3362408581860791</c:v>
                </c:pt>
                <c:pt idx="107">
                  <c:v>0.33744682669077936</c:v>
                </c:pt>
                <c:pt idx="108">
                  <c:v>0.33855069306063573</c:v>
                </c:pt>
                <c:pt idx="109">
                  <c:v>0.33956049366230373</c:v>
                </c:pt>
                <c:pt idx="110">
                  <c:v>0.34048373577073515</c:v>
                </c:pt>
                <c:pt idx="111">
                  <c:v>0.3413274141764481</c:v>
                </c:pt>
                <c:pt idx="112">
                  <c:v>0.3420980309383652</c:v>
                </c:pt>
                <c:pt idx="113">
                  <c:v>0.3428016173733685</c:v>
                </c:pt>
                <c:pt idx="114">
                  <c:v>0.34344375752333767</c:v>
                </c:pt>
                <c:pt idx="115">
                  <c:v>0.344029612473605</c:v>
                </c:pt>
                <c:pt idx="116">
                  <c:v>0.3445639450136972</c:v>
                </c:pt>
                <c:pt idx="117">
                  <c:v>0.3450511442326935</c:v>
                </c:pt>
                <c:pt idx="118">
                  <c:v>0.34549524972858864</c:v>
                </c:pt>
                <c:pt idx="119">
                  <c:v>0.3458999751849771</c:v>
                </c:pt>
                <c:pt idx="120">
                  <c:v>0.34626873113051</c:v>
                </c:pt>
                <c:pt idx="121">
                  <c:v>0.3466046467482847</c:v>
                </c:pt>
                <c:pt idx="122">
                  <c:v>0.3469105906449082</c:v>
                </c:pt>
                <c:pt idx="123">
                  <c:v>0.34718919052365904</c:v>
                </c:pt>
                <c:pt idx="124">
                  <c:v>0.34744285173408523</c:v>
                </c:pt>
                <c:pt idx="125">
                  <c:v>0.3476737746925421</c:v>
                </c:pt>
                <c:pt idx="126">
                  <c:v>0.34788397118548514</c:v>
                </c:pt>
                <c:pt idx="127">
                  <c:v>0.34807527958060536</c:v>
                </c:pt>
                <c:pt idx="128">
                  <c:v>0.34824937898080427</c:v>
                </c:pt>
                <c:pt idx="129">
                  <c:v>0.3484078023631598</c:v>
                </c:pt>
                <c:pt idx="130">
                  <c:v>0.34855194874994316</c:v>
                </c:pt>
                <c:pt idx="131">
                  <c:v>0.34868309446184165</c:v>
                </c:pt>
                <c:pt idx="132">
                  <c:v>0.34880240350519204</c:v>
                </c:pt>
                <c:pt idx="133">
                  <c:v>0.34891093714553634</c:v>
                </c:pt>
                <c:pt idx="134">
                  <c:v>0.34900966271943673</c:v>
                </c:pt>
                <c:pt idx="135">
                  <c:v>0.3490994617354318</c:v>
                </c:pt>
                <c:pt idx="136">
                  <c:v>0.34918113731346195</c:v>
                </c:pt>
                <c:pt idx="137">
                  <c:v>0.3492554210101727</c:v>
                </c:pt>
                <c:pt idx="138">
                  <c:v>0.34932297907533716</c:v>
                </c:pt>
                <c:pt idx="139">
                  <c:v>0.34938441818231397</c:v>
                </c:pt>
                <c:pt idx="140">
                  <c:v>0.34944029067304255</c:v>
                </c:pt>
                <c:pt idx="141">
                  <c:v>0.3494910993556394</c:v>
                </c:pt>
                <c:pt idx="142">
                  <c:v>0.3495373018902264</c:v>
                </c:pt>
                <c:pt idx="143">
                  <c:v>0.34957931479624516</c:v>
                </c:pt>
                <c:pt idx="144">
                  <c:v>0.34961751711219907</c:v>
                </c:pt>
                <c:pt idx="145">
                  <c:v>0.3496522537365459</c:v>
                </c:pt>
                <c:pt idx="146">
                  <c:v>0.3496838384763434</c:v>
                </c:pt>
                <c:pt idx="147">
                  <c:v>0.34971255682824176</c:v>
                </c:pt>
                <c:pt idx="148">
                  <c:v>0.3497386685145182</c:v>
                </c:pt>
                <c:pt idx="149">
                  <c:v>0.3497624097950682</c:v>
                </c:pt>
                <c:pt idx="150">
                  <c:v>0.34978399557459816</c:v>
                </c:pt>
                <c:pt idx="151">
                  <c:v>0.34980362132270915</c:v>
                </c:pt>
                <c:pt idx="152">
                  <c:v>0.34982146482311177</c:v>
                </c:pt>
                <c:pt idx="153">
                  <c:v>0.34983768776686963</c:v>
                </c:pt>
                <c:pt idx="154">
                  <c:v>0.34985243720332376</c:v>
                </c:pt>
                <c:pt idx="155">
                  <c:v>0.3498658468612002</c:v>
                </c:pt>
                <c:pt idx="156">
                  <c:v>0.349878038351341</c:v>
                </c:pt>
                <c:pt idx="157">
                  <c:v>0.3498891222615225</c:v>
                </c:pt>
                <c:pt idx="158">
                  <c:v>0.34989919915292444</c:v>
                </c:pt>
                <c:pt idx="159">
                  <c:v>0.34990836046698515</c:v>
                </c:pt>
                <c:pt idx="160">
                  <c:v>0.3499166893506231</c:v>
                </c:pt>
                <c:pt idx="161">
                  <c:v>0.34992426140710375</c:v>
                </c:pt>
                <c:pt idx="162">
                  <c:v>0.3499311453791977</c:v>
                </c:pt>
                <c:pt idx="163">
                  <c:v>0.3499374037706889</c:v>
                </c:pt>
                <c:pt idx="164">
                  <c:v>0.3499430934117593</c:v>
                </c:pt>
                <c:pt idx="165">
                  <c:v>0.3499482659732859</c:v>
                </c:pt>
                <c:pt idx="166">
                  <c:v>0.34995296843464113</c:v>
                </c:pt>
                <c:pt idx="167">
                  <c:v>0.349957243509179</c:v>
                </c:pt>
                <c:pt idx="168">
                  <c:v>0.34996113003121637</c:v>
                </c:pt>
                <c:pt idx="169">
                  <c:v>0.34996466330797954</c:v>
                </c:pt>
                <c:pt idx="170">
                  <c:v>0.349967875439676</c:v>
                </c:pt>
                <c:pt idx="171">
                  <c:v>0.3499707956105683</c:v>
                </c:pt>
                <c:pt idx="172">
                  <c:v>0.34997345035366834</c:v>
                </c:pt>
                <c:pt idx="173">
                  <c:v>0.34997586379143675</c:v>
                </c:pt>
                <c:pt idx="174">
                  <c:v>0.34997805785465674</c:v>
                </c:pt>
                <c:pt idx="175">
                  <c:v>0.34998005248145636</c:v>
                </c:pt>
                <c:pt idx="176">
                  <c:v>0.3499818657982766</c:v>
                </c:pt>
                <c:pt idx="177">
                  <c:v>0.3499835142844189</c:v>
                </c:pt>
                <c:pt idx="178">
                  <c:v>0.3499850129216606</c:v>
                </c:pt>
                <c:pt idx="179">
                  <c:v>0.3499863753302904</c:v>
                </c:pt>
                <c:pt idx="180">
                  <c:v>0.34998761389279476</c:v>
                </c:pt>
                <c:pt idx="181">
                  <c:v>0.3499887398663149</c:v>
                </c:pt>
                <c:pt idx="182">
                  <c:v>0.3499897634848929</c:v>
                </c:pt>
                <c:pt idx="183">
                  <c:v>0.34999069405243244</c:v>
                </c:pt>
                <c:pt idx="184">
                  <c:v>0.34999154002721694</c:v>
                </c:pt>
                <c:pt idx="185">
                  <c:v>0.3499923090987518</c:v>
                </c:pt>
                <c:pt idx="186">
                  <c:v>0.34999300825762564</c:v>
                </c:pt>
                <c:pt idx="187">
                  <c:v>0.34999364385902576</c:v>
                </c:pt>
                <c:pt idx="188">
                  <c:v>0.3499942216804837</c:v>
                </c:pt>
                <c:pt idx="189">
                  <c:v>0.3499947469743738</c:v>
                </c:pt>
                <c:pt idx="190">
                  <c:v>0.34999522451564224</c:v>
                </c:pt>
                <c:pt idx="191">
                  <c:v>0.3499956586451989</c:v>
                </c:pt>
                <c:pt idx="192">
                  <c:v>0.3499960533093668</c:v>
                </c:pt>
                <c:pt idx="193">
                  <c:v>0.3499964120957464</c:v>
                </c:pt>
                <c:pt idx="194">
                  <c:v>0.3499967382658206</c:v>
                </c:pt>
                <c:pt idx="195">
                  <c:v>0.34999703478459754</c:v>
                </c:pt>
                <c:pt idx="196">
                  <c:v>0.349997304347558</c:v>
                </c:pt>
                <c:pt idx="197">
                  <c:v>0.34999754940515504</c:v>
                </c:pt>
                <c:pt idx="198">
                  <c:v>0.3499977721850866</c:v>
                </c:pt>
                <c:pt idx="199">
                  <c:v>0.3499979747125432</c:v>
                </c:pt>
                <c:pt idx="200">
                  <c:v>0.3499981588286161</c:v>
                </c:pt>
                <c:pt idx="201">
                  <c:v>0.3499983262070324</c:v>
                </c:pt>
                <c:pt idx="202">
                  <c:v>0.349998478369368</c:v>
                </c:pt>
                <c:pt idx="203">
                  <c:v>0.34999861669887866</c:v>
                </c:pt>
                <c:pt idx="204">
                  <c:v>0.3499987424530743</c:v>
                </c:pt>
                <c:pt idx="205">
                  <c:v>0.34999885677514864</c:v>
                </c:pt>
                <c:pt idx="206">
                  <c:v>0.34999896070437203</c:v>
                </c:pt>
                <c:pt idx="207">
                  <c:v>0.3499990551855377</c:v>
                </c:pt>
                <c:pt idx="208">
                  <c:v>0.34999914107755076</c:v>
                </c:pt>
                <c:pt idx="209">
                  <c:v>0.34999921916123555</c:v>
                </c:pt>
                <c:pt idx="210">
                  <c:v>0.3499992901464338</c:v>
                </c:pt>
                <c:pt idx="211">
                  <c:v>0.34999935467845716</c:v>
                </c:pt>
                <c:pt idx="212">
                  <c:v>0.3499994133439536</c:v>
                </c:pt>
                <c:pt idx="213">
                  <c:v>0.3499994666762402</c:v>
                </c:pt>
                <c:pt idx="214">
                  <c:v>0.34999951516015126</c:v>
                </c:pt>
                <c:pt idx="215">
                  <c:v>0.3499995592364456</c:v>
                </c:pt>
                <c:pt idx="216">
                  <c:v>0.3499995993058137</c:v>
                </c:pt>
                <c:pt idx="217">
                  <c:v>0.34999963573252</c:v>
                </c:pt>
                <c:pt idx="218">
                  <c:v>0.34999966884771416</c:v>
                </c:pt>
                <c:pt idx="219">
                  <c:v>0.34999969895244154</c:v>
                </c:pt>
                <c:pt idx="220">
                  <c:v>0.34999972632038</c:v>
                </c:pt>
                <c:pt idx="221">
                  <c:v>0.3499997512003278</c:v>
                </c:pt>
                <c:pt idx="222">
                  <c:v>0.34999977381846514</c:v>
                </c:pt>
                <c:pt idx="223">
                  <c:v>0.3499997943804108</c:v>
                </c:pt>
                <c:pt idx="224">
                  <c:v>0.3499998130730907</c:v>
                </c:pt>
                <c:pt idx="225">
                  <c:v>0.34999983006643787</c:v>
                </c:pt>
                <c:pt idx="226">
                  <c:v>0.3499998455149367</c:v>
                </c:pt>
                <c:pt idx="227">
                  <c:v>0.34999985955902774</c:v>
                </c:pt>
                <c:pt idx="228">
                  <c:v>0.3499998723263842</c:v>
                </c:pt>
                <c:pt idx="229">
                  <c:v>0.3499998839330727</c:v>
                </c:pt>
                <c:pt idx="230">
                  <c:v>0.3499998944846084</c:v>
                </c:pt>
                <c:pt idx="231">
                  <c:v>0.34999990407691406</c:v>
                </c:pt>
                <c:pt idx="232">
                  <c:v>0.34999991279719245</c:v>
                </c:pt>
                <c:pt idx="233">
                  <c:v>0.3499999207247186</c:v>
                </c:pt>
                <c:pt idx="234">
                  <c:v>0.3499999279315609</c:v>
                </c:pt>
                <c:pt idx="235">
                  <c:v>0.349999934483236</c:v>
                </c:pt>
                <c:pt idx="236">
                  <c:v>0.34999994043930444</c:v>
                </c:pt>
                <c:pt idx="237">
                  <c:v>0.3499999458539123</c:v>
                </c:pt>
                <c:pt idx="238">
                  <c:v>0.3499999507762832</c:v>
                </c:pt>
                <c:pt idx="239">
                  <c:v>0.349999955251166</c:v>
                </c:pt>
                <c:pt idx="240">
                  <c:v>0.3499999593192413</c:v>
                </c:pt>
                <c:pt idx="241">
                  <c:v>0.3499999630174918</c:v>
                </c:pt>
                <c:pt idx="242">
                  <c:v>0.3499999663795377</c:v>
                </c:pt>
                <c:pt idx="243">
                  <c:v>0.349999969435943</c:v>
                </c:pt>
                <c:pt idx="244">
                  <c:v>0.34999997221449347</c:v>
                </c:pt>
                <c:pt idx="245">
                  <c:v>0.3499999747404484</c:v>
                </c:pt>
                <c:pt idx="246">
                  <c:v>0.3499999770367711</c:v>
                </c:pt>
                <c:pt idx="247">
                  <c:v>0.3499999791243372</c:v>
                </c:pt>
                <c:pt idx="248">
                  <c:v>0.34999998102212465</c:v>
                </c:pt>
                <c:pt idx="249">
                  <c:v>0.349999982747386</c:v>
                </c:pt>
                <c:pt idx="250">
                  <c:v>0.34999998431580537</c:v>
                </c:pt>
                <c:pt idx="251">
                  <c:v>0.3499999857416412</c:v>
                </c:pt>
                <c:pt idx="252">
                  <c:v>0.34999998703785556</c:v>
                </c:pt>
                <c:pt idx="253">
                  <c:v>0.34999998821623235</c:v>
                </c:pt>
                <c:pt idx="254">
                  <c:v>0.3499999892874839</c:v>
                </c:pt>
                <c:pt idx="255">
                  <c:v>0.349999990261349</c:v>
                </c:pt>
                <c:pt idx="256">
                  <c:v>0.34999999114668084</c:v>
                </c:pt>
                <c:pt idx="257">
                  <c:v>0.34999999195152803</c:v>
                </c:pt>
                <c:pt idx="258">
                  <c:v>0.34999999268320725</c:v>
                </c:pt>
                <c:pt idx="259">
                  <c:v>0.3499999933483702</c:v>
                </c:pt>
                <c:pt idx="260">
                  <c:v>0.3499999939530638</c:v>
                </c:pt>
                <c:pt idx="261">
                  <c:v>0.34999999450278524</c:v>
                </c:pt>
                <c:pt idx="262">
                  <c:v>0.34999999500253204</c:v>
                </c:pt>
                <c:pt idx="263">
                  <c:v>0.34999999545684735</c:v>
                </c:pt>
                <c:pt idx="264">
                  <c:v>0.34999999586986114</c:v>
                </c:pt>
                <c:pt idx="265">
                  <c:v>0.3499999962453283</c:v>
                </c:pt>
                <c:pt idx="266">
                  <c:v>0.3499999965866621</c:v>
                </c:pt>
                <c:pt idx="267">
                  <c:v>0.34999999689696554</c:v>
                </c:pt>
                <c:pt idx="268">
                  <c:v>0.34999999717905955</c:v>
                </c:pt>
                <c:pt idx="269">
                  <c:v>0.34999999743550864</c:v>
                </c:pt>
                <c:pt idx="270">
                  <c:v>0.34999999766864415</c:v>
                </c:pt>
                <c:pt idx="271">
                  <c:v>0.3499999978805856</c:v>
                </c:pt>
                <c:pt idx="272">
                  <c:v>0.3499999980732596</c:v>
                </c:pt>
                <c:pt idx="273">
                  <c:v>0.3499999982484178</c:v>
                </c:pt>
                <c:pt idx="274">
                  <c:v>0.3499999984076526</c:v>
                </c:pt>
                <c:pt idx="275">
                  <c:v>0.3499999985524115</c:v>
                </c:pt>
                <c:pt idx="276">
                  <c:v>0.34999999868401044</c:v>
                </c:pt>
                <c:pt idx="277">
                  <c:v>0.34999999880364585</c:v>
                </c:pt>
                <c:pt idx="278">
                  <c:v>0.3499999989124053</c:v>
                </c:pt>
                <c:pt idx="279">
                  <c:v>0.34999999901127754</c:v>
                </c:pt>
                <c:pt idx="280">
                  <c:v>0.3499999991011614</c:v>
                </c:pt>
                <c:pt idx="281">
                  <c:v>0.349999999182874</c:v>
                </c:pt>
                <c:pt idx="282">
                  <c:v>0.3499999992571582</c:v>
                </c:pt>
                <c:pt idx="283">
                  <c:v>0.3499999993246892</c:v>
                </c:pt>
                <c:pt idx="284">
                  <c:v>0.3499999993860811</c:v>
                </c:pt>
                <c:pt idx="285">
                  <c:v>0.349999999441892</c:v>
                </c:pt>
                <c:pt idx="286">
                  <c:v>0.3499999994926291</c:v>
                </c:pt>
                <c:pt idx="287">
                  <c:v>0.3499999995387537</c:v>
                </c:pt>
                <c:pt idx="288">
                  <c:v>0.34999999958068523</c:v>
                </c:pt>
                <c:pt idx="289">
                  <c:v>0.34999999961880474</c:v>
                </c:pt>
                <c:pt idx="290">
                  <c:v>0.34999999965345885</c:v>
                </c:pt>
                <c:pt idx="291">
                  <c:v>0.34999999968496265</c:v>
                </c:pt>
                <c:pt idx="292">
                  <c:v>0.3499999997136024</c:v>
                </c:pt>
                <c:pt idx="293">
                  <c:v>0.3499999997396385</c:v>
                </c:pt>
                <c:pt idx="294">
                  <c:v>0.34999999976330776</c:v>
                </c:pt>
                <c:pt idx="295">
                  <c:v>0.3499999997848252</c:v>
                </c:pt>
                <c:pt idx="296">
                  <c:v>0.3499999998043865</c:v>
                </c:pt>
                <c:pt idx="297">
                  <c:v>0.34999999982216956</c:v>
                </c:pt>
                <c:pt idx="298">
                  <c:v>0.34999999983833596</c:v>
                </c:pt>
                <c:pt idx="299">
                  <c:v>0.3499999998530327</c:v>
                </c:pt>
                <c:pt idx="300">
                  <c:v>0.34999999986639335</c:v>
                </c:pt>
                <c:pt idx="301">
                  <c:v>0.34999999987853947</c:v>
                </c:pt>
                <c:pt idx="302">
                  <c:v>0.3499999998895813</c:v>
                </c:pt>
                <c:pt idx="303">
                  <c:v>0.34999999989961933</c:v>
                </c:pt>
                <c:pt idx="304">
                  <c:v>0.3499999999087448</c:v>
                </c:pt>
                <c:pt idx="305">
                  <c:v>0.3499999999170407</c:v>
                </c:pt>
                <c:pt idx="306">
                  <c:v>0.34999999992458247</c:v>
                </c:pt>
                <c:pt idx="307">
                  <c:v>0.34999999993143865</c:v>
                </c:pt>
                <c:pt idx="308">
                  <c:v>0.3499999999376715</c:v>
                </c:pt>
                <c:pt idx="309">
                  <c:v>0.3499999999433377</c:v>
                </c:pt>
                <c:pt idx="310">
                  <c:v>0.3499999999484888</c:v>
                </c:pt>
                <c:pt idx="311">
                  <c:v>0.34999999995317166</c:v>
                </c:pt>
                <c:pt idx="312">
                  <c:v>0.34999999995742875</c:v>
                </c:pt>
                <c:pt idx="313">
                  <c:v>0.3499999999612989</c:v>
                </c:pt>
                <c:pt idx="314">
                  <c:v>0.3499999999648171</c:v>
                </c:pt>
                <c:pt idx="315">
                  <c:v>0.3499999999680156</c:v>
                </c:pt>
                <c:pt idx="316">
                  <c:v>0.3499999999709233</c:v>
                </c:pt>
                <c:pt idx="317">
                  <c:v>0.3499999999735666</c:v>
                </c:pt>
                <c:pt idx="318">
                  <c:v>0.3499999999759697</c:v>
                </c:pt>
                <c:pt idx="319">
                  <c:v>0.3499999999781543</c:v>
                </c:pt>
                <c:pt idx="320">
                  <c:v>0.34999999998014025</c:v>
                </c:pt>
                <c:pt idx="321">
                  <c:v>0.34999999998194564</c:v>
                </c:pt>
                <c:pt idx="322">
                  <c:v>0.349999999983587</c:v>
                </c:pt>
                <c:pt idx="323">
                  <c:v>0.34999999998507914</c:v>
                </c:pt>
                <c:pt idx="324">
                  <c:v>0.34999999998643566</c:v>
                </c:pt>
                <c:pt idx="325">
                  <c:v>0.3499999999876688</c:v>
                </c:pt>
                <c:pt idx="326">
                  <c:v>0.3499999999887898</c:v>
                </c:pt>
                <c:pt idx="327">
                  <c:v>0.34999999998980885</c:v>
                </c:pt>
                <c:pt idx="328">
                  <c:v>0.34999999999073533</c:v>
                </c:pt>
                <c:pt idx="329">
                  <c:v>0.3499999999915776</c:v>
                </c:pt>
                <c:pt idx="330">
                  <c:v>0.34999999999234327</c:v>
                </c:pt>
                <c:pt idx="331">
                  <c:v>0.3499999999930393</c:v>
                </c:pt>
                <c:pt idx="332">
                  <c:v>0.3499999999936721</c:v>
                </c:pt>
                <c:pt idx="333">
                  <c:v>0.3499999999942473</c:v>
                </c:pt>
                <c:pt idx="334">
                  <c:v>0.34999999999477027</c:v>
                </c:pt>
                <c:pt idx="335">
                  <c:v>0.3499999999952458</c:v>
                </c:pt>
                <c:pt idx="336">
                  <c:v>0.349999999995678</c:v>
                </c:pt>
                <c:pt idx="337">
                  <c:v>0.34999999999607095</c:v>
                </c:pt>
                <c:pt idx="338">
                  <c:v>0.34999999999642817</c:v>
                </c:pt>
                <c:pt idx="339">
                  <c:v>0.34999999999675285</c:v>
                </c:pt>
                <c:pt idx="340">
                  <c:v>0.34999999999704806</c:v>
                </c:pt>
                <c:pt idx="341">
                  <c:v>0.3499999999973164</c:v>
                </c:pt>
                <c:pt idx="342">
                  <c:v>0.3499999999975603</c:v>
                </c:pt>
                <c:pt idx="343">
                  <c:v>0.34999999999778214</c:v>
                </c:pt>
                <c:pt idx="344">
                  <c:v>0.34999999999798376</c:v>
                </c:pt>
                <c:pt idx="345">
                  <c:v>0.349999999998167</c:v>
                </c:pt>
                <c:pt idx="346">
                  <c:v>0.3499999999983336</c:v>
                </c:pt>
                <c:pt idx="347">
                  <c:v>0.3499999999984851</c:v>
                </c:pt>
                <c:pt idx="348">
                  <c:v>0.34999999999862286</c:v>
                </c:pt>
                <c:pt idx="349">
                  <c:v>0.34999999999874803</c:v>
                </c:pt>
                <c:pt idx="350">
                  <c:v>0.3499999999988619</c:v>
                </c:pt>
                <c:pt idx="351">
                  <c:v>0.3499999999989653</c:v>
                </c:pt>
                <c:pt idx="352">
                  <c:v>0.3499999999990594</c:v>
                </c:pt>
                <c:pt idx="353">
                  <c:v>0.3499999999991449</c:v>
                </c:pt>
                <c:pt idx="354">
                  <c:v>0.3499999999992226</c:v>
                </c:pt>
                <c:pt idx="355">
                  <c:v>0.34999999999929327</c:v>
                </c:pt>
                <c:pt idx="356">
                  <c:v>0.34999999999935755</c:v>
                </c:pt>
                <c:pt idx="357">
                  <c:v>0.3499999999994159</c:v>
                </c:pt>
                <c:pt idx="358">
                  <c:v>0.349999999999469</c:v>
                </c:pt>
                <c:pt idx="359">
                  <c:v>0.3499999999995173</c:v>
                </c:pt>
                <c:pt idx="360">
                  <c:v>0.34999999999956116</c:v>
                </c:pt>
                <c:pt idx="361">
                  <c:v>0.349999999999601</c:v>
                </c:pt>
                <c:pt idx="362">
                  <c:v>0.3499999999996373</c:v>
                </c:pt>
                <c:pt idx="363">
                  <c:v>0.34999999999967024</c:v>
                </c:pt>
                <c:pt idx="364">
                  <c:v>0.3499999999997002</c:v>
                </c:pt>
                <c:pt idx="365">
                  <c:v>0.3499999999997275</c:v>
                </c:pt>
                <c:pt idx="366">
                  <c:v>0.34999999999975223</c:v>
                </c:pt>
                <c:pt idx="367">
                  <c:v>0.34999999999977477</c:v>
                </c:pt>
                <c:pt idx="368">
                  <c:v>0.34999999999979525</c:v>
                </c:pt>
                <c:pt idx="369">
                  <c:v>0.3499999999998139</c:v>
                </c:pt>
                <c:pt idx="370">
                  <c:v>0.34999999999983084</c:v>
                </c:pt>
                <c:pt idx="371">
                  <c:v>0.34999999999984627</c:v>
                </c:pt>
                <c:pt idx="372">
                  <c:v>0.34999999999986026</c:v>
                </c:pt>
                <c:pt idx="373">
                  <c:v>0.34999999999987297</c:v>
                </c:pt>
                <c:pt idx="374">
                  <c:v>0.3499999999998845</c:v>
                </c:pt>
                <c:pt idx="375">
                  <c:v>0.349999999999895</c:v>
                </c:pt>
                <c:pt idx="376">
                  <c:v>0.34999999999990455</c:v>
                </c:pt>
                <c:pt idx="377">
                  <c:v>0.3499999999999132</c:v>
                </c:pt>
                <c:pt idx="378">
                  <c:v>0.34999999999992115</c:v>
                </c:pt>
                <c:pt idx="379">
                  <c:v>0.3499999999999283</c:v>
                </c:pt>
                <c:pt idx="380">
                  <c:v>0.34999999999993486</c:v>
                </c:pt>
                <c:pt idx="381">
                  <c:v>0.34999999999994075</c:v>
                </c:pt>
                <c:pt idx="382">
                  <c:v>0.34999999999994613</c:v>
                </c:pt>
                <c:pt idx="383">
                  <c:v>0.3499999999999511</c:v>
                </c:pt>
                <c:pt idx="384">
                  <c:v>0.3499999999999555</c:v>
                </c:pt>
                <c:pt idx="385">
                  <c:v>0.34999999999995957</c:v>
                </c:pt>
                <c:pt idx="386">
                  <c:v>0.34999999999996323</c:v>
                </c:pt>
                <c:pt idx="387">
                  <c:v>0.3499999999999666</c:v>
                </c:pt>
                <c:pt idx="388">
                  <c:v>0.34999999999996967</c:v>
                </c:pt>
                <c:pt idx="389">
                  <c:v>0.34999999999997244</c:v>
                </c:pt>
                <c:pt idx="390">
                  <c:v>0.34999999999997494</c:v>
                </c:pt>
                <c:pt idx="391">
                  <c:v>0.3499999999999772</c:v>
                </c:pt>
                <c:pt idx="392">
                  <c:v>0.3499999999999793</c:v>
                </c:pt>
                <c:pt idx="393">
                  <c:v>0.34999999999998116</c:v>
                </c:pt>
                <c:pt idx="394">
                  <c:v>0.3499999999999829</c:v>
                </c:pt>
                <c:pt idx="395">
                  <c:v>0.34999999999998443</c:v>
                </c:pt>
                <c:pt idx="396">
                  <c:v>0.3499999999999858</c:v>
                </c:pt>
                <c:pt idx="397">
                  <c:v>0.3499999999999871</c:v>
                </c:pt>
                <c:pt idx="398">
                  <c:v>0.34999999999998826</c:v>
                </c:pt>
                <c:pt idx="399">
                  <c:v>0.3499999999999893</c:v>
                </c:pt>
                <c:pt idx="400">
                  <c:v>0.3499999999999903</c:v>
                </c:pt>
                <c:pt idx="401">
                  <c:v>0.34999999999999115</c:v>
                </c:pt>
                <c:pt idx="402">
                  <c:v>0.349999999999992</c:v>
                </c:pt>
                <c:pt idx="403">
                  <c:v>0.3499999999999927</c:v>
                </c:pt>
                <c:pt idx="404">
                  <c:v>0.3499999999999934</c:v>
                </c:pt>
                <c:pt idx="405">
                  <c:v>0.349999999999994</c:v>
                </c:pt>
                <c:pt idx="406">
                  <c:v>0.34999999999999454</c:v>
                </c:pt>
                <c:pt idx="407">
                  <c:v>0.34999999999999504</c:v>
                </c:pt>
                <c:pt idx="408">
                  <c:v>0.3499999999999955</c:v>
                </c:pt>
                <c:pt idx="409">
                  <c:v>0.34999999999999587</c:v>
                </c:pt>
                <c:pt idx="410">
                  <c:v>0.3499999999999963</c:v>
                </c:pt>
                <c:pt idx="411">
                  <c:v>0.3499999999999966</c:v>
                </c:pt>
                <c:pt idx="412">
                  <c:v>0.34999999999999687</c:v>
                </c:pt>
                <c:pt idx="413">
                  <c:v>0.34999999999999715</c:v>
                </c:pt>
                <c:pt idx="414">
                  <c:v>0.3499999999999974</c:v>
                </c:pt>
                <c:pt idx="415">
                  <c:v>0.3499999999999977</c:v>
                </c:pt>
                <c:pt idx="416">
                  <c:v>0.3499999999999979</c:v>
                </c:pt>
                <c:pt idx="417">
                  <c:v>0.3499999999999981</c:v>
                </c:pt>
                <c:pt idx="418">
                  <c:v>0.3499999999999982</c:v>
                </c:pt>
                <c:pt idx="419">
                  <c:v>0.34999999999999837</c:v>
                </c:pt>
                <c:pt idx="420">
                  <c:v>0.3499999999999985</c:v>
                </c:pt>
                <c:pt idx="421">
                  <c:v>0.34999999999999865</c:v>
                </c:pt>
                <c:pt idx="422">
                  <c:v>0.34999999999999876</c:v>
                </c:pt>
                <c:pt idx="423">
                  <c:v>0.3499999999999989</c:v>
                </c:pt>
                <c:pt idx="424">
                  <c:v>0.34999999999999903</c:v>
                </c:pt>
                <c:pt idx="425">
                  <c:v>0.34999999999999915</c:v>
                </c:pt>
                <c:pt idx="426">
                  <c:v>0.3499999999999992</c:v>
                </c:pt>
                <c:pt idx="427">
                  <c:v>0.34999999999999926</c:v>
                </c:pt>
                <c:pt idx="428">
                  <c:v>0.34999999999999937</c:v>
                </c:pt>
                <c:pt idx="429">
                  <c:v>0.3499999999999994</c:v>
                </c:pt>
                <c:pt idx="430">
                  <c:v>0.3499999999999994</c:v>
                </c:pt>
                <c:pt idx="431">
                  <c:v>0.3499999999999994</c:v>
                </c:pt>
                <c:pt idx="432">
                  <c:v>0.3499999999999994</c:v>
                </c:pt>
                <c:pt idx="433">
                  <c:v>0.3499999999999994</c:v>
                </c:pt>
                <c:pt idx="434">
                  <c:v>0.3499999999999994</c:v>
                </c:pt>
                <c:pt idx="435">
                  <c:v>0.3499999999999994</c:v>
                </c:pt>
                <c:pt idx="436">
                  <c:v>0.3499999999999994</c:v>
                </c:pt>
                <c:pt idx="437">
                  <c:v>0.3499999999999994</c:v>
                </c:pt>
                <c:pt idx="438">
                  <c:v>0.3499999999999994</c:v>
                </c:pt>
                <c:pt idx="439">
                  <c:v>0.3499999999999994</c:v>
                </c:pt>
                <c:pt idx="440">
                  <c:v>0.3499999999999994</c:v>
                </c:pt>
                <c:pt idx="441">
                  <c:v>0.3499999999999994</c:v>
                </c:pt>
                <c:pt idx="442">
                  <c:v>0.3499999999999994</c:v>
                </c:pt>
                <c:pt idx="443">
                  <c:v>0.3499999999999994</c:v>
                </c:pt>
                <c:pt idx="444">
                  <c:v>0.3499999999999994</c:v>
                </c:pt>
                <c:pt idx="445">
                  <c:v>0.3499999999999994</c:v>
                </c:pt>
                <c:pt idx="446">
                  <c:v>0.3499999999999994</c:v>
                </c:pt>
                <c:pt idx="447">
                  <c:v>0.3499999999999994</c:v>
                </c:pt>
                <c:pt idx="448">
                  <c:v>0.3499999999999994</c:v>
                </c:pt>
                <c:pt idx="449">
                  <c:v>0.3499999999999994</c:v>
                </c:pt>
                <c:pt idx="450">
                  <c:v>0.3499999999999994</c:v>
                </c:pt>
                <c:pt idx="451">
                  <c:v>0.3499999999999994</c:v>
                </c:pt>
                <c:pt idx="452">
                  <c:v>0.3499999999999994</c:v>
                </c:pt>
                <c:pt idx="453">
                  <c:v>0.3499999999999994</c:v>
                </c:pt>
                <c:pt idx="454">
                  <c:v>0.3499999999999994</c:v>
                </c:pt>
                <c:pt idx="455">
                  <c:v>0.3499999999999994</c:v>
                </c:pt>
                <c:pt idx="456">
                  <c:v>0.3499999999999994</c:v>
                </c:pt>
                <c:pt idx="457">
                  <c:v>0.3499999999999994</c:v>
                </c:pt>
                <c:pt idx="458">
                  <c:v>0.3499999999999994</c:v>
                </c:pt>
                <c:pt idx="459">
                  <c:v>0.3499999999999994</c:v>
                </c:pt>
                <c:pt idx="460">
                  <c:v>0.3499999999999994</c:v>
                </c:pt>
                <c:pt idx="461">
                  <c:v>0.3499999999999994</c:v>
                </c:pt>
                <c:pt idx="462">
                  <c:v>0.3499999999999994</c:v>
                </c:pt>
                <c:pt idx="463">
                  <c:v>0.3499999999999994</c:v>
                </c:pt>
                <c:pt idx="464">
                  <c:v>0.3499999999999994</c:v>
                </c:pt>
                <c:pt idx="465">
                  <c:v>0.3499999999999994</c:v>
                </c:pt>
                <c:pt idx="466">
                  <c:v>0.3499999999999994</c:v>
                </c:pt>
                <c:pt idx="467">
                  <c:v>0.3499999999999994</c:v>
                </c:pt>
                <c:pt idx="468">
                  <c:v>0.3499999999999994</c:v>
                </c:pt>
                <c:pt idx="469">
                  <c:v>0.3499999999999994</c:v>
                </c:pt>
                <c:pt idx="470">
                  <c:v>0.3499999999999994</c:v>
                </c:pt>
                <c:pt idx="471">
                  <c:v>0.3499999999999994</c:v>
                </c:pt>
                <c:pt idx="472">
                  <c:v>0.3499999999999994</c:v>
                </c:pt>
                <c:pt idx="473">
                  <c:v>0.3499999999999994</c:v>
                </c:pt>
                <c:pt idx="474">
                  <c:v>0.3499999999999994</c:v>
                </c:pt>
                <c:pt idx="475">
                  <c:v>0.3499999999999994</c:v>
                </c:pt>
                <c:pt idx="476">
                  <c:v>0.3499999999999994</c:v>
                </c:pt>
                <c:pt idx="477">
                  <c:v>0.3499999999999994</c:v>
                </c:pt>
                <c:pt idx="478">
                  <c:v>0.3499999999999994</c:v>
                </c:pt>
                <c:pt idx="479">
                  <c:v>0.3499999999999994</c:v>
                </c:pt>
                <c:pt idx="480">
                  <c:v>0.3499999999999994</c:v>
                </c:pt>
                <c:pt idx="481">
                  <c:v>0.3499999999999994</c:v>
                </c:pt>
                <c:pt idx="482">
                  <c:v>0.3499999999999994</c:v>
                </c:pt>
                <c:pt idx="483">
                  <c:v>0.3499999999999994</c:v>
                </c:pt>
                <c:pt idx="484">
                  <c:v>0.3499999999999994</c:v>
                </c:pt>
                <c:pt idx="485">
                  <c:v>0.3499999999999994</c:v>
                </c:pt>
                <c:pt idx="486">
                  <c:v>0.3499999999999994</c:v>
                </c:pt>
                <c:pt idx="487">
                  <c:v>0.3499999999999994</c:v>
                </c:pt>
                <c:pt idx="488">
                  <c:v>0.3499999999999994</c:v>
                </c:pt>
                <c:pt idx="489">
                  <c:v>0.3499999999999994</c:v>
                </c:pt>
                <c:pt idx="490">
                  <c:v>0.3499999999999994</c:v>
                </c:pt>
                <c:pt idx="491">
                  <c:v>0.3499999999999994</c:v>
                </c:pt>
                <c:pt idx="492">
                  <c:v>0.3499999999999994</c:v>
                </c:pt>
                <c:pt idx="493">
                  <c:v>0.3499999999999994</c:v>
                </c:pt>
                <c:pt idx="494">
                  <c:v>0.3499999999999994</c:v>
                </c:pt>
                <c:pt idx="495">
                  <c:v>0.3499999999999994</c:v>
                </c:pt>
                <c:pt idx="496">
                  <c:v>0.3499999999999994</c:v>
                </c:pt>
                <c:pt idx="497">
                  <c:v>0.3499999999999994</c:v>
                </c:pt>
                <c:pt idx="498">
                  <c:v>0.3499999999999994</c:v>
                </c:pt>
                <c:pt idx="499">
                  <c:v>0.3499999999999994</c:v>
                </c:pt>
                <c:pt idx="500">
                  <c:v>0.3499999999999994</c:v>
                </c:pt>
                <c:pt idx="501">
                  <c:v>0.3499999999999994</c:v>
                </c:pt>
                <c:pt idx="502">
                  <c:v>0.3499999999999994</c:v>
                </c:pt>
                <c:pt idx="503">
                  <c:v>0.3499999999999994</c:v>
                </c:pt>
                <c:pt idx="504">
                  <c:v>0.3499999999999994</c:v>
                </c:pt>
                <c:pt idx="505">
                  <c:v>0.3499999999999994</c:v>
                </c:pt>
                <c:pt idx="506">
                  <c:v>0.3499999999999994</c:v>
                </c:pt>
                <c:pt idx="507">
                  <c:v>0.3499999999999994</c:v>
                </c:pt>
                <c:pt idx="508">
                  <c:v>0.3499999999999994</c:v>
                </c:pt>
                <c:pt idx="509">
                  <c:v>0.3499999999999994</c:v>
                </c:pt>
                <c:pt idx="510">
                  <c:v>0.3499999999999994</c:v>
                </c:pt>
                <c:pt idx="511">
                  <c:v>0.3499999999999994</c:v>
                </c:pt>
                <c:pt idx="512">
                  <c:v>0.3499999999999994</c:v>
                </c:pt>
                <c:pt idx="513">
                  <c:v>0.3499999999999994</c:v>
                </c:pt>
                <c:pt idx="514">
                  <c:v>0.3499999999999994</c:v>
                </c:pt>
                <c:pt idx="515">
                  <c:v>0.3499999999999994</c:v>
                </c:pt>
                <c:pt idx="516">
                  <c:v>0.3499999999999994</c:v>
                </c:pt>
                <c:pt idx="517">
                  <c:v>0.3499999999999994</c:v>
                </c:pt>
                <c:pt idx="518">
                  <c:v>0.3499999999999994</c:v>
                </c:pt>
                <c:pt idx="519">
                  <c:v>0.3499999999999994</c:v>
                </c:pt>
                <c:pt idx="520">
                  <c:v>0.3499999999999994</c:v>
                </c:pt>
                <c:pt idx="521">
                  <c:v>0.3499999999999994</c:v>
                </c:pt>
                <c:pt idx="522">
                  <c:v>0.3499999999999994</c:v>
                </c:pt>
                <c:pt idx="523">
                  <c:v>0.3499999999999994</c:v>
                </c:pt>
                <c:pt idx="524">
                  <c:v>0.3499999999999994</c:v>
                </c:pt>
                <c:pt idx="525">
                  <c:v>0.3499999999999994</c:v>
                </c:pt>
                <c:pt idx="526">
                  <c:v>0.3499999999999994</c:v>
                </c:pt>
                <c:pt idx="527">
                  <c:v>0.3499999999999994</c:v>
                </c:pt>
                <c:pt idx="528">
                  <c:v>0.3499999999999994</c:v>
                </c:pt>
                <c:pt idx="529">
                  <c:v>0.3499999999999994</c:v>
                </c:pt>
                <c:pt idx="530">
                  <c:v>0.3499999999999994</c:v>
                </c:pt>
                <c:pt idx="531">
                  <c:v>0.3499999999999994</c:v>
                </c:pt>
                <c:pt idx="532">
                  <c:v>0.3499999999999994</c:v>
                </c:pt>
                <c:pt idx="533">
                  <c:v>0.3499999999999994</c:v>
                </c:pt>
                <c:pt idx="534">
                  <c:v>0.3499999999999994</c:v>
                </c:pt>
                <c:pt idx="535">
                  <c:v>0.3499999999999994</c:v>
                </c:pt>
                <c:pt idx="536">
                  <c:v>0.3499999999999994</c:v>
                </c:pt>
                <c:pt idx="537">
                  <c:v>0.3499999999999994</c:v>
                </c:pt>
                <c:pt idx="538">
                  <c:v>0.3499999999999994</c:v>
                </c:pt>
                <c:pt idx="539">
                  <c:v>0.3499999999999994</c:v>
                </c:pt>
                <c:pt idx="540">
                  <c:v>0.3499999999999994</c:v>
                </c:pt>
                <c:pt idx="541">
                  <c:v>0.3499999999999994</c:v>
                </c:pt>
                <c:pt idx="542">
                  <c:v>0.3499999999999994</c:v>
                </c:pt>
                <c:pt idx="543">
                  <c:v>0.3499999999999994</c:v>
                </c:pt>
                <c:pt idx="544">
                  <c:v>0.3499999999999994</c:v>
                </c:pt>
                <c:pt idx="545">
                  <c:v>0.3499999999999994</c:v>
                </c:pt>
                <c:pt idx="546">
                  <c:v>0.3499999999999994</c:v>
                </c:pt>
                <c:pt idx="547">
                  <c:v>0.3499999999999994</c:v>
                </c:pt>
                <c:pt idx="548">
                  <c:v>0.3499999999999994</c:v>
                </c:pt>
                <c:pt idx="549">
                  <c:v>0.3499999999999994</c:v>
                </c:pt>
                <c:pt idx="550">
                  <c:v>0.3499999999999994</c:v>
                </c:pt>
                <c:pt idx="551">
                  <c:v>0.3499999999999994</c:v>
                </c:pt>
                <c:pt idx="552">
                  <c:v>0.3499999999999994</c:v>
                </c:pt>
                <c:pt idx="553">
                  <c:v>0.3499999999999994</c:v>
                </c:pt>
                <c:pt idx="554">
                  <c:v>0.3499999999999994</c:v>
                </c:pt>
                <c:pt idx="555">
                  <c:v>0.3499999999999994</c:v>
                </c:pt>
                <c:pt idx="556">
                  <c:v>0.3499999999999994</c:v>
                </c:pt>
                <c:pt idx="557">
                  <c:v>0.3499999999999994</c:v>
                </c:pt>
                <c:pt idx="558">
                  <c:v>0.3499999999999994</c:v>
                </c:pt>
                <c:pt idx="559">
                  <c:v>0.3499999999999994</c:v>
                </c:pt>
                <c:pt idx="560">
                  <c:v>0.3499999999999994</c:v>
                </c:pt>
                <c:pt idx="561">
                  <c:v>0.3499999999999994</c:v>
                </c:pt>
                <c:pt idx="562">
                  <c:v>0.3499999999999994</c:v>
                </c:pt>
                <c:pt idx="563">
                  <c:v>0.3499999999999994</c:v>
                </c:pt>
                <c:pt idx="564">
                  <c:v>0.3499999999999994</c:v>
                </c:pt>
                <c:pt idx="565">
                  <c:v>0.3499999999999994</c:v>
                </c:pt>
                <c:pt idx="566">
                  <c:v>0.3499999999999994</c:v>
                </c:pt>
                <c:pt idx="567">
                  <c:v>0.3499999999999994</c:v>
                </c:pt>
                <c:pt idx="568">
                  <c:v>0.3499999999999994</c:v>
                </c:pt>
                <c:pt idx="569">
                  <c:v>0.3499999999999994</c:v>
                </c:pt>
                <c:pt idx="570">
                  <c:v>0.3499999999999994</c:v>
                </c:pt>
                <c:pt idx="571">
                  <c:v>0.3499999999999994</c:v>
                </c:pt>
                <c:pt idx="572">
                  <c:v>0.3499999999999994</c:v>
                </c:pt>
                <c:pt idx="573">
                  <c:v>0.3499999999999994</c:v>
                </c:pt>
                <c:pt idx="574">
                  <c:v>0.3499999999999994</c:v>
                </c:pt>
                <c:pt idx="575">
                  <c:v>0.3499999999999994</c:v>
                </c:pt>
                <c:pt idx="576">
                  <c:v>0.3499999999999994</c:v>
                </c:pt>
                <c:pt idx="577">
                  <c:v>0.3499999999999994</c:v>
                </c:pt>
                <c:pt idx="578">
                  <c:v>0.3499999999999994</c:v>
                </c:pt>
                <c:pt idx="579">
                  <c:v>0.3499999999999994</c:v>
                </c:pt>
                <c:pt idx="580">
                  <c:v>0.3499999999999994</c:v>
                </c:pt>
                <c:pt idx="581">
                  <c:v>0.3499999999999994</c:v>
                </c:pt>
                <c:pt idx="582">
                  <c:v>0.3499999999999994</c:v>
                </c:pt>
                <c:pt idx="583">
                  <c:v>0.3499999999999994</c:v>
                </c:pt>
                <c:pt idx="584">
                  <c:v>0.3499999999999994</c:v>
                </c:pt>
                <c:pt idx="585">
                  <c:v>0.3499999999999994</c:v>
                </c:pt>
                <c:pt idx="586">
                  <c:v>0.3499999999999994</c:v>
                </c:pt>
                <c:pt idx="587">
                  <c:v>0.3499999999999994</c:v>
                </c:pt>
                <c:pt idx="588">
                  <c:v>0.3499999999999994</c:v>
                </c:pt>
                <c:pt idx="589">
                  <c:v>0.3499999999999994</c:v>
                </c:pt>
                <c:pt idx="590">
                  <c:v>0.3499999999999994</c:v>
                </c:pt>
                <c:pt idx="591">
                  <c:v>0.3499999999999994</c:v>
                </c:pt>
                <c:pt idx="592">
                  <c:v>0.3499999999999994</c:v>
                </c:pt>
                <c:pt idx="593">
                  <c:v>0.3499999999999994</c:v>
                </c:pt>
                <c:pt idx="594">
                  <c:v>0.3499999999999994</c:v>
                </c:pt>
                <c:pt idx="595">
                  <c:v>0.3499999999999994</c:v>
                </c:pt>
                <c:pt idx="596">
                  <c:v>0.3499999999999994</c:v>
                </c:pt>
                <c:pt idx="597">
                  <c:v>0.3499999999999994</c:v>
                </c:pt>
                <c:pt idx="598">
                  <c:v>0.3499999999999994</c:v>
                </c:pt>
                <c:pt idx="599">
                  <c:v>0.3499999999999994</c:v>
                </c:pt>
                <c:pt idx="600">
                  <c:v>0.3499999999999994</c:v>
                </c:pt>
              </c:numCache>
            </c:numRef>
          </c:yVal>
          <c:smooth val="0"/>
        </c:ser>
        <c:ser>
          <c:idx val="4"/>
          <c:order val="4"/>
          <c:tx>
            <c:v>perceived efficacy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data'!$H$48:$H$648</c:f>
              <c:numCache>
                <c:ptCount val="601"/>
                <c:pt idx="0">
                  <c:v>0.9998152</c:v>
                </c:pt>
                <c:pt idx="1">
                  <c:v>0.9997967403259673</c:v>
                </c:pt>
                <c:pt idx="2">
                  <c:v>0.999776438947821</c:v>
                </c:pt>
                <c:pt idx="3">
                  <c:v>0.999754112588733</c:v>
                </c:pt>
                <c:pt idx="4">
                  <c:v>0.9997295598312823</c:v>
                </c:pt>
                <c:pt idx="5">
                  <c:v>0.9997025593424957</c:v>
                </c:pt>
                <c:pt idx="6">
                  <c:v>0.9996728679295473</c:v>
                </c:pt>
                <c:pt idx="7">
                  <c:v>0.9996402184108658</c:v>
                </c:pt>
                <c:pt idx="8">
                  <c:v>0.9996043172862357</c:v>
                </c:pt>
                <c:pt idx="9">
                  <c:v>0.9995648421882488</c:v>
                </c:pt>
                <c:pt idx="10">
                  <c:v>0.9995214390962056</c:v>
                </c:pt>
                <c:pt idx="11">
                  <c:v>0.9994737192922825</c:v>
                </c:pt>
                <c:pt idx="12">
                  <c:v>0.9994212560384921</c:v>
                </c:pt>
                <c:pt idx="13">
                  <c:v>0.9993635809516925</c:v>
                </c:pt>
                <c:pt idx="14">
                  <c:v>0.9993001800526762</c:v>
                </c:pt>
                <c:pt idx="15">
                  <c:v>0.999230489464233</c:v>
                </c:pt>
                <c:pt idx="16">
                  <c:v>0.9991538907320827</c:v>
                </c:pt>
                <c:pt idx="17">
                  <c:v>0.9990697057417596</c:v>
                </c:pt>
                <c:pt idx="18">
                  <c:v>0.9989771912040037</c:v>
                </c:pt>
                <c:pt idx="19">
                  <c:v>0.9988755326810409</c:v>
                </c:pt>
                <c:pt idx="20">
                  <c:v>0.9987638381264328</c:v>
                </c:pt>
                <c:pt idx="21">
                  <c:v>0.998641130912105</c:v>
                </c:pt>
                <c:pt idx="22">
                  <c:v>0.998506342317846</c:v>
                </c:pt>
                <c:pt idx="23">
                  <c:v>0.998358303461236</c:v>
                </c:pt>
                <c:pt idx="24">
                  <c:v>0.9981957366498364</c:v>
                </c:pt>
                <c:pt idx="25">
                  <c:v>0.9980172461428054</c:v>
                </c:pt>
                <c:pt idx="26">
                  <c:v>0.9978213083162524</c:v>
                </c:pt>
                <c:pt idx="27">
                  <c:v>0.9976062612359395</c:v>
                </c:pt>
                <c:pt idx="28">
                  <c:v>0.997370293652835</c:v>
                </c:pt>
                <c:pt idx="29">
                  <c:v>0.9971114334519852</c:v>
                </c:pt>
                <c:pt idx="30">
                  <c:v>0.9968275356037475</c:v>
                </c:pt>
                <c:pt idx="31">
                  <c:v>0.996516269689218</c:v>
                </c:pt>
                <c:pt idx="32">
                  <c:v>0.9961751070993377</c:v>
                </c:pt>
                <c:pt idx="33">
                  <c:v>0.9958013080403689</c:v>
                </c:pt>
                <c:pt idx="34">
                  <c:v>0.9953919085179206</c:v>
                </c:pt>
                <c:pt idx="35">
                  <c:v>0.9949437075181522</c:v>
                </c:pt>
                <c:pt idx="36">
                  <c:v>0.9944532546589107</c:v>
                </c:pt>
                <c:pt idx="37">
                  <c:v>0.9939168386458517</c:v>
                </c:pt>
                <c:pt idx="38">
                  <c:v>0.9933304769395126</c:v>
                </c:pt>
                <c:pt idx="39">
                  <c:v>0.9926899071188777</c:v>
                </c:pt>
                <c:pt idx="40">
                  <c:v>0.9919905805149429</c:v>
                </c:pt>
                <c:pt idx="41">
                  <c:v>0.9912276587832505</c:v>
                </c:pt>
                <c:pt idx="42">
                  <c:v>0.9903960141857118</c:v>
                </c:pt>
                <c:pt idx="43">
                  <c:v>0.9894902344566583</c:v>
                </c:pt>
                <c:pt idx="44">
                  <c:v>0.9885046332321752</c:v>
                </c:pt>
                <c:pt idx="45">
                  <c:v>0.9874332671200723</c:v>
                </c:pt>
                <c:pt idx="46">
                  <c:v>0.9862699605733702</c:v>
                </c:pt>
                <c:pt idx="47">
                  <c:v>0.9850083397939646</c:v>
                </c:pt>
                <c:pt idx="48">
                  <c:v>0.9836418769242057</c:v>
                </c:pt>
                <c:pt idx="49">
                  <c:v>0.9821639457693812</c:v>
                </c:pt>
                <c:pt idx="50">
                  <c:v>0.9805678902185473</c:v>
                </c:pt>
                <c:pt idx="51">
                  <c:v>0.9788471063784161</c:v>
                </c:pt>
                <c:pt idx="52">
                  <c:v>0.9769951391880833</c:v>
                </c:pt>
                <c:pt idx="53">
                  <c:v>0.9750057939249976</c:v>
                </c:pt>
                <c:pt idx="54">
                  <c:v>0.9728732625309413</c:v>
                </c:pt>
                <c:pt idx="55">
                  <c:v>0.9705922640719571</c:v>
                </c:pt>
                <c:pt idx="56">
                  <c:v>0.9681581978967531</c:v>
                </c:pt>
                <c:pt idx="57">
                  <c:v>0.9655673071834769</c:v>
                </c:pt>
                <c:pt idx="58">
                  <c:v>0.9628168495880185</c:v>
                </c:pt>
                <c:pt idx="59">
                  <c:v>0.9599052706677558</c:v>
                </c:pt>
                <c:pt idx="60">
                  <c:v>0.9568323747106631</c:v>
                </c:pt>
                <c:pt idx="61">
                  <c:v>0.9535994866268195</c:v>
                </c:pt>
                <c:pt idx="62">
                  <c:v>0.9502095977491849</c:v>
                </c:pt>
                <c:pt idx="63">
                  <c:v>0.9466674878451196</c:v>
                </c:pt>
                <c:pt idx="64">
                  <c:v>0.9429798154634356</c:v>
                </c:pt>
                <c:pt idx="65">
                  <c:v>0.9391551690282348</c:v>
                </c:pt>
                <c:pt idx="66">
                  <c:v>0.9352040719116819</c:v>
                </c:pt>
                <c:pt idx="67">
                  <c:v>0.9311389361072231</c:v>
                </c:pt>
                <c:pt idx="68">
                  <c:v>0.926973961066869</c:v>
                </c:pt>
                <c:pt idx="69">
                  <c:v>0.922724976687088</c:v>
                </c:pt>
                <c:pt idx="70">
                  <c:v>0.9184092321936507</c:v>
                </c:pt>
                <c:pt idx="71">
                  <c:v>0.914045135598725</c:v>
                </c:pt>
                <c:pt idx="72">
                  <c:v>0.9096519512574015</c:v>
                </c:pt>
                <c:pt idx="73">
                  <c:v>0.905249465593605</c:v>
                </c:pt>
                <c:pt idx="74">
                  <c:v>0.9008576330670417</c:v>
                </c:pt>
                <c:pt idx="75">
                  <c:v>0.8964962157241907</c:v>
                </c:pt>
                <c:pt idx="76">
                  <c:v>0.8921844300937678</c:v>
                </c:pt>
                <c:pt idx="77">
                  <c:v>0.887940614709445</c:v>
                </c:pt>
                <c:pt idx="78">
                  <c:v>0.8837819302169396</c:v>
                </c:pt>
                <c:pt idx="79">
                  <c:v>0.8797241019775885</c:v>
                </c:pt>
                <c:pt idx="80">
                  <c:v>0.8757812125090738</c:v>
                </c:pt>
                <c:pt idx="81">
                  <c:v>0.871965548237778</c:v>
                </c:pt>
                <c:pt idx="82">
                  <c:v>0.8682875021181244</c:v>
                </c:pt>
                <c:pt idx="83">
                  <c:v>0.8647555309264646</c:v>
                </c:pt>
                <c:pt idx="84">
                  <c:v>0.8613761636450635</c:v>
                </c:pt>
                <c:pt idx="85">
                  <c:v>0.8581540554454675</c:v>
                </c:pt>
                <c:pt idx="86">
                  <c:v>0.855092080429872</c:v>
                </c:pt>
                <c:pt idx="87">
                  <c:v>0.852191455506035</c:v>
                </c:pt>
                <c:pt idx="88">
                  <c:v>0.8494518875188428</c:v>
                </c:pt>
                <c:pt idx="89">
                  <c:v>0.8468717359664857</c:v>
                </c:pt>
                <c:pt idx="90">
                  <c:v>0.844448184195896</c:v>
                </c:pt>
                <c:pt idx="91">
                  <c:v>0.8421774127964456</c:v>
                </c:pt>
                <c:pt idx="92">
                  <c:v>0.8400547698913574</c:v>
                </c:pt>
                <c:pt idx="93">
                  <c:v>0.8380749340721527</c:v>
                </c:pt>
                <c:pt idx="94">
                  <c:v>0.8362320667580826</c:v>
                </c:pt>
                <c:pt idx="95">
                  <c:v>0.8345199517333507</c:v>
                </c:pt>
                <c:pt idx="96">
                  <c:v>0.8329321204816348</c:v>
                </c:pt>
                <c:pt idx="97">
                  <c:v>0.8314619626778496</c:v>
                </c:pt>
                <c:pt idx="98">
                  <c:v>0.8301028218027434</c:v>
                </c:pt>
                <c:pt idx="99">
                  <c:v>0.8288480763187716</c:v>
                </c:pt>
                <c:pt idx="100">
                  <c:v>0.8276912071951014</c:v>
                </c:pt>
                <c:pt idx="101">
                  <c:v>0.8266258528096089</c:v>
                </c:pt>
                <c:pt idx="102">
                  <c:v>0.8256458524026865</c:v>
                </c:pt>
                <c:pt idx="103">
                  <c:v>0.8247452793285979</c:v>
                </c:pt>
                <c:pt idx="104">
                  <c:v>0.8239184653612942</c:v>
                </c:pt>
                <c:pt idx="105">
                  <c:v>0.8231600172779343</c:v>
                </c:pt>
                <c:pt idx="106">
                  <c:v>0.8224648268777501</c:v>
                </c:pt>
                <c:pt idx="107">
                  <c:v>0.8218280755072684</c:v>
                </c:pt>
                <c:pt idx="108">
                  <c:v>0.8212452340639843</c:v>
                </c:pt>
                <c:pt idx="109">
                  <c:v>0.8207120593463035</c:v>
                </c:pt>
                <c:pt idx="110">
                  <c:v>0.8202245875130518</c:v>
                </c:pt>
                <c:pt idx="111">
                  <c:v>0.8197791253148353</c:v>
                </c:pt>
                <c:pt idx="112">
                  <c:v>0.8193722396645431</c:v>
                </c:pt>
                <c:pt idx="113">
                  <c:v>0.8190007460268613</c:v>
                </c:pt>
                <c:pt idx="114">
                  <c:v>0.8186616960276776</c:v>
                </c:pt>
                <c:pt idx="115">
                  <c:v>0.8183523646139366</c:v>
                </c:pt>
                <c:pt idx="116">
                  <c:v>0.8180702370327678</c:v>
                </c:pt>
                <c:pt idx="117">
                  <c:v>0.8178129958451378</c:v>
                </c:pt>
                <c:pt idx="118">
                  <c:v>0.8175785081433051</c:v>
                </c:pt>
                <c:pt idx="119">
                  <c:v>0.817364813102332</c:v>
                </c:pt>
                <c:pt idx="120">
                  <c:v>0.8171701099630906</c:v>
                </c:pt>
                <c:pt idx="121">
                  <c:v>0.8169927465169057</c:v>
                </c:pt>
                <c:pt idx="122">
                  <c:v>0.8168312081394884</c:v>
                </c:pt>
                <c:pt idx="123">
                  <c:v>0.8166841074035079</c:v>
                </c:pt>
                <c:pt idx="124">
                  <c:v>0.8165501742844029</c:v>
                </c:pt>
                <c:pt idx="125">
                  <c:v>0.8164282469623376</c:v>
                </c:pt>
                <c:pt idx="126">
                  <c:v>0.8163172632140637</c:v>
                </c:pt>
                <c:pt idx="127">
                  <c:v>0.8162162523814402</c:v>
                </c:pt>
                <c:pt idx="128">
                  <c:v>0.8161243278981353</c:v>
                </c:pt>
                <c:pt idx="129">
                  <c:v>0.8160406803522515</c:v>
                </c:pt>
                <c:pt idx="130">
                  <c:v>0.81596457106003</c:v>
                </c:pt>
                <c:pt idx="131">
                  <c:v>0.8158953261241475</c:v>
                </c:pt>
                <c:pt idx="132">
                  <c:v>0.8158323309492586</c:v>
                </c:pt>
                <c:pt idx="133">
                  <c:v>0.8157750251871567</c:v>
                </c:pt>
                <c:pt idx="134">
                  <c:v>0.8157228980841373</c:v>
                </c:pt>
                <c:pt idx="135">
                  <c:v>0.815675484203692</c:v>
                </c:pt>
                <c:pt idx="136">
                  <c:v>0.815632359498492</c:v>
                </c:pt>
                <c:pt idx="137">
                  <c:v>0.8155931377066288</c:v>
                </c:pt>
                <c:pt idx="138">
                  <c:v>0.815557467048222</c:v>
                </c:pt>
                <c:pt idx="139">
                  <c:v>0.8155250271997382</c:v>
                </c:pt>
                <c:pt idx="140">
                  <c:v>0.8154955265246335</c:v>
                </c:pt>
                <c:pt idx="141">
                  <c:v>0.8154686995402223</c:v>
                </c:pt>
                <c:pt idx="142">
                  <c:v>0.8154443046019604</c:v>
                </c:pt>
                <c:pt idx="143">
                  <c:v>0.8154221217875824</c:v>
                </c:pt>
                <c:pt idx="144">
                  <c:v>0.8154019509647588</c:v>
                </c:pt>
                <c:pt idx="145">
                  <c:v>0.8153836100271037</c:v>
                </c:pt>
                <c:pt idx="146">
                  <c:v>0.8153669332844906</c:v>
                </c:pt>
                <c:pt idx="147">
                  <c:v>0.8153517699946883</c:v>
                </c:pt>
                <c:pt idx="148">
                  <c:v>0.8153379830243344</c:v>
                </c:pt>
                <c:pt idx="149">
                  <c:v>0.8153254476282039</c:v>
                </c:pt>
                <c:pt idx="150">
                  <c:v>0.8153140503366121</c:v>
                </c:pt>
                <c:pt idx="151">
                  <c:v>0.8153036879416095</c:v>
                </c:pt>
                <c:pt idx="152">
                  <c:v>0.8152942665733969</c:v>
                </c:pt>
                <c:pt idx="153">
                  <c:v>0.8152857008590928</c:v>
                </c:pt>
                <c:pt idx="154">
                  <c:v>0.815277913156645</c:v>
                </c:pt>
                <c:pt idx="155">
                  <c:v>0.8152708328572862</c:v>
                </c:pt>
                <c:pt idx="156">
                  <c:v>0.8152643957504919</c:v>
                </c:pt>
                <c:pt idx="157">
                  <c:v>0.8152585434459161</c:v>
                </c:pt>
                <c:pt idx="158">
                  <c:v>0.8152532228472558</c:v>
                </c:pt>
                <c:pt idx="159">
                  <c:v>0.8152483856734318</c:v>
                </c:pt>
                <c:pt idx="160">
                  <c:v>0.815243988022871</c:v>
                </c:pt>
                <c:pt idx="161">
                  <c:v>0.8152399899770492</c:v>
                </c:pt>
                <c:pt idx="162">
                  <c:v>0.8152363552397835</c:v>
                </c:pt>
                <c:pt idx="163">
                  <c:v>0.8152330508090762</c:v>
                </c:pt>
                <c:pt idx="164">
                  <c:v>0.815230046678591</c:v>
                </c:pt>
                <c:pt idx="165">
                  <c:v>0.815227315566105</c:v>
                </c:pt>
                <c:pt idx="166">
                  <c:v>0.8152248326665095</c:v>
                </c:pt>
                <c:pt idx="167">
                  <c:v>0.8152225754271534</c:v>
                </c:pt>
                <c:pt idx="168">
                  <c:v>0.8152205233435177</c:v>
                </c:pt>
                <c:pt idx="169">
                  <c:v>0.8152186577733868</c:v>
                </c:pt>
                <c:pt idx="170">
                  <c:v>0.815216961767851</c:v>
                </c:pt>
                <c:pt idx="171">
                  <c:v>0.8152154199176198</c:v>
                </c:pt>
                <c:pt idx="172">
                  <c:v>0.815214018213263</c:v>
                </c:pt>
                <c:pt idx="173">
                  <c:v>0.8152127439181214</c:v>
                </c:pt>
                <c:pt idx="174">
                  <c:v>0.8152115854527412</c:v>
                </c:pt>
                <c:pt idx="175">
                  <c:v>0.815210532289791</c:v>
                </c:pt>
                <c:pt idx="176">
                  <c:v>0.8152095748585099</c:v>
                </c:pt>
                <c:pt idx="177">
                  <c:v>0.8152087044578268</c:v>
                </c:pt>
                <c:pt idx="178">
                  <c:v>0.8152079131773631</c:v>
                </c:pt>
                <c:pt idx="179">
                  <c:v>0.8152071938256066</c:v>
                </c:pt>
                <c:pt idx="180">
                  <c:v>0.8152065398646042</c:v>
                </c:pt>
                <c:pt idx="181">
                  <c:v>0.8152059453505857</c:v>
                </c:pt>
                <c:pt idx="182">
                  <c:v>0.8152054048799765</c:v>
                </c:pt>
                <c:pt idx="183">
                  <c:v>0.8152049135403157</c:v>
                </c:pt>
                <c:pt idx="184">
                  <c:v>0.8152044668656294</c:v>
                </c:pt>
                <c:pt idx="185">
                  <c:v>0.8152040607958589</c:v>
                </c:pt>
                <c:pt idx="186">
                  <c:v>0.8152036916399736</c:v>
                </c:pt>
                <c:pt idx="187">
                  <c:v>0.8152033560424343</c:v>
                </c:pt>
                <c:pt idx="188">
                  <c:v>0.8152030509527045</c:v>
                </c:pt>
                <c:pt idx="189">
                  <c:v>0.8152027735975306</c:v>
                </c:pt>
                <c:pt idx="190">
                  <c:v>0.8152025214557408</c:v>
                </c:pt>
                <c:pt idx="191">
                  <c:v>0.8152022922353349</c:v>
                </c:pt>
                <c:pt idx="192">
                  <c:v>0.8152020838526542</c:v>
                </c:pt>
                <c:pt idx="193">
                  <c:v>0.8152018944134458</c:v>
                </c:pt>
                <c:pt idx="194">
                  <c:v>0.8152017221956467</c:v>
                </c:pt>
                <c:pt idx="195">
                  <c:v>0.8152015656337324</c:v>
                </c:pt>
                <c:pt idx="196">
                  <c:v>0.8152014233044893</c:v>
                </c:pt>
                <c:pt idx="197">
                  <c:v>0.815201293914078</c:v>
                </c:pt>
                <c:pt idx="198">
                  <c:v>0.8152011762862742</c:v>
                </c:pt>
                <c:pt idx="199">
                  <c:v>0.8152010693517772</c:v>
                </c:pt>
                <c:pt idx="200">
                  <c:v>0.8152009721384906</c:v>
                </c:pt>
                <c:pt idx="201">
                  <c:v>0.8152008837626868</c:v>
                </c:pt>
                <c:pt idx="202">
                  <c:v>0.8152008034209737</c:v>
                </c:pt>
                <c:pt idx="203">
                  <c:v>0.815200730382992</c:v>
                </c:pt>
                <c:pt idx="204">
                  <c:v>0.8152006639847768</c:v>
                </c:pt>
                <c:pt idx="205">
                  <c:v>0.8152006036227215</c:v>
                </c:pt>
                <c:pt idx="206">
                  <c:v>0.8152005487480914</c:v>
                </c:pt>
                <c:pt idx="207">
                  <c:v>0.815200498862036</c:v>
                </c:pt>
                <c:pt idx="208">
                  <c:v>0.8152004535110531</c:v>
                </c:pt>
                <c:pt idx="209">
                  <c:v>0.8152004122828675</c:v>
                </c:pt>
                <c:pt idx="210">
                  <c:v>0.8152003748026829</c:v>
                </c:pt>
                <c:pt idx="211">
                  <c:v>0.8152003407297745</c:v>
                </c:pt>
                <c:pt idx="212">
                  <c:v>0.8152003097543924</c:v>
                </c:pt>
                <c:pt idx="213">
                  <c:v>0.8152002815949451</c:v>
                </c:pt>
                <c:pt idx="214">
                  <c:v>0.8152002559954401</c:v>
                </c:pt>
                <c:pt idx="215">
                  <c:v>0.8152002327231567</c:v>
                </c:pt>
                <c:pt idx="216">
                  <c:v>0.8152002115665302</c:v>
                </c:pt>
                <c:pt idx="217">
                  <c:v>0.8152001923332294</c:v>
                </c:pt>
                <c:pt idx="218">
                  <c:v>0.8152001748484068</c:v>
                </c:pt>
                <c:pt idx="219">
                  <c:v>0.8152001589531108</c:v>
                </c:pt>
                <c:pt idx="220">
                  <c:v>0.8152001445028393</c:v>
                </c:pt>
                <c:pt idx="221">
                  <c:v>0.8152001313662269</c:v>
                </c:pt>
                <c:pt idx="222">
                  <c:v>0.8152001194238503</c:v>
                </c:pt>
                <c:pt idx="223">
                  <c:v>0.815200108567143</c:v>
                </c:pt>
                <c:pt idx="224">
                  <c:v>0.8152000986974081</c:v>
                </c:pt>
                <c:pt idx="225">
                  <c:v>0.8152000897249208</c:v>
                </c:pt>
                <c:pt idx="226">
                  <c:v>0.8152000815681133</c:v>
                </c:pt>
                <c:pt idx="227">
                  <c:v>0.8152000741528332</c:v>
                </c:pt>
                <c:pt idx="228">
                  <c:v>0.8152000674116691</c:v>
                </c:pt>
                <c:pt idx="229">
                  <c:v>0.8152000612833376</c:v>
                </c:pt>
                <c:pt idx="230">
                  <c:v>0.8152000557121267</c:v>
                </c:pt>
                <c:pt idx="231">
                  <c:v>0.8152000506473893</c:v>
                </c:pt>
                <c:pt idx="232">
                  <c:v>0.8152000460430823</c:v>
                </c:pt>
                <c:pt idx="233">
                  <c:v>0.8152000418573485</c:v>
                </c:pt>
                <c:pt idx="234">
                  <c:v>0.8152000380521358</c:v>
                </c:pt>
                <c:pt idx="235">
                  <c:v>0.8152000345928513</c:v>
                </c:pt>
                <c:pt idx="236">
                  <c:v>0.8152000314480472</c:v>
                </c:pt>
                <c:pt idx="237">
                  <c:v>0.8152000285891342</c:v>
                </c:pt>
                <c:pt idx="238">
                  <c:v>0.8152000259901224</c:v>
                </c:pt>
                <c:pt idx="239">
                  <c:v>0.8152000236273843</c:v>
                </c:pt>
                <c:pt idx="240">
                  <c:v>0.8152000214794405</c:v>
                </c:pt>
                <c:pt idx="241">
                  <c:v>0.8152000195267642</c:v>
                </c:pt>
                <c:pt idx="242">
                  <c:v>0.815200017751604</c:v>
                </c:pt>
                <c:pt idx="243">
                  <c:v>0.815200016137822</c:v>
                </c:pt>
                <c:pt idx="244">
                  <c:v>0.8152000146707474</c:v>
                </c:pt>
                <c:pt idx="245">
                  <c:v>0.8152000133370432</c:v>
                </c:pt>
                <c:pt idx="246">
                  <c:v>0.8152000121245848</c:v>
                </c:pt>
                <c:pt idx="247">
                  <c:v>0.8152000110223498</c:v>
                </c:pt>
                <c:pt idx="248">
                  <c:v>0.815200010020318</c:v>
                </c:pt>
                <c:pt idx="249">
                  <c:v>0.8152000091093802</c:v>
                </c:pt>
                <c:pt idx="250">
                  <c:v>0.8152000082812547</c:v>
                </c:pt>
                <c:pt idx="251">
                  <c:v>0.8152000075284134</c:v>
                </c:pt>
                <c:pt idx="252">
                  <c:v>0.8152000068440122</c:v>
                </c:pt>
                <c:pt idx="253">
                  <c:v>0.8152000062218292</c:v>
                </c:pt>
                <c:pt idx="254">
                  <c:v>0.8152000056562084</c:v>
                </c:pt>
                <c:pt idx="255">
                  <c:v>0.8152000051420076</c:v>
                </c:pt>
                <c:pt idx="256">
                  <c:v>0.8152000046745524</c:v>
                </c:pt>
                <c:pt idx="257">
                  <c:v>0.815200004249593</c:v>
                </c:pt>
                <c:pt idx="258">
                  <c:v>0.8152000038632665</c:v>
                </c:pt>
                <c:pt idx="259">
                  <c:v>0.8152000035120605</c:v>
                </c:pt>
                <c:pt idx="260">
                  <c:v>0.8152000031927822</c:v>
                </c:pt>
                <c:pt idx="261">
                  <c:v>0.8152000029025293</c:v>
                </c:pt>
                <c:pt idx="262">
                  <c:v>0.815200002638663</c:v>
                </c:pt>
                <c:pt idx="263">
                  <c:v>0.8152000023987845</c:v>
                </c:pt>
                <c:pt idx="264">
                  <c:v>0.8152000021807132</c:v>
                </c:pt>
                <c:pt idx="265">
                  <c:v>0.8152000019824666</c:v>
                </c:pt>
                <c:pt idx="266">
                  <c:v>0.8152000018022424</c:v>
                </c:pt>
                <c:pt idx="267">
                  <c:v>0.8152000016384021</c:v>
                </c:pt>
                <c:pt idx="268">
                  <c:v>0.8152000014894565</c:v>
                </c:pt>
                <c:pt idx="269">
                  <c:v>0.8152000013540514</c:v>
                </c:pt>
                <c:pt idx="270">
                  <c:v>0.8152000012309558</c:v>
                </c:pt>
                <c:pt idx="271">
                  <c:v>0.8152000011190508</c:v>
                </c:pt>
                <c:pt idx="272">
                  <c:v>0.8152000010173188</c:v>
                </c:pt>
                <c:pt idx="273">
                  <c:v>0.8152000009248354</c:v>
                </c:pt>
                <c:pt idx="274">
                  <c:v>0.8152000008407594</c:v>
                </c:pt>
                <c:pt idx="275">
                  <c:v>0.8152000007643266</c:v>
                </c:pt>
                <c:pt idx="276">
                  <c:v>0.8152000006948424</c:v>
                </c:pt>
                <c:pt idx="277">
                  <c:v>0.815200000631675</c:v>
                </c:pt>
                <c:pt idx="278">
                  <c:v>0.8152000005742499</c:v>
                </c:pt>
                <c:pt idx="279">
                  <c:v>0.8152000005220454</c:v>
                </c:pt>
                <c:pt idx="280">
                  <c:v>0.8152000004745867</c:v>
                </c:pt>
                <c:pt idx="281">
                  <c:v>0.8152000004314425</c:v>
                </c:pt>
                <c:pt idx="282">
                  <c:v>0.8152000003922204</c:v>
                </c:pt>
                <c:pt idx="283">
                  <c:v>0.815200000356564</c:v>
                </c:pt>
                <c:pt idx="284">
                  <c:v>0.8152000003241491</c:v>
                </c:pt>
                <c:pt idx="285">
                  <c:v>0.815200000294681</c:v>
                </c:pt>
                <c:pt idx="286">
                  <c:v>0.8152000002678917</c:v>
                </c:pt>
                <c:pt idx="287">
                  <c:v>0.815200000243538</c:v>
                </c:pt>
                <c:pt idx="288">
                  <c:v>0.8152000002213982</c:v>
                </c:pt>
                <c:pt idx="289">
                  <c:v>0.815200000201271</c:v>
                </c:pt>
                <c:pt idx="290">
                  <c:v>0.8152000001829737</c:v>
                </c:pt>
                <c:pt idx="291">
                  <c:v>0.8152000001663396</c:v>
                </c:pt>
                <c:pt idx="292">
                  <c:v>0.8152000001512179</c:v>
                </c:pt>
                <c:pt idx="293">
                  <c:v>0.8152000001374708</c:v>
                </c:pt>
                <c:pt idx="294">
                  <c:v>0.8152000001249734</c:v>
                </c:pt>
                <c:pt idx="295">
                  <c:v>0.8152000001136122</c:v>
                </c:pt>
                <c:pt idx="296">
                  <c:v>0.8152000001032839</c:v>
                </c:pt>
                <c:pt idx="297">
                  <c:v>0.8152000000938944</c:v>
                </c:pt>
                <c:pt idx="298">
                  <c:v>0.8152000000853585</c:v>
                </c:pt>
                <c:pt idx="299">
                  <c:v>0.8152000000775986</c:v>
                </c:pt>
                <c:pt idx="300">
                  <c:v>0.8152000000705443</c:v>
                </c:pt>
                <c:pt idx="301">
                  <c:v>0.8152000000641311</c:v>
                </c:pt>
                <c:pt idx="302">
                  <c:v>0.815200000058301</c:v>
                </c:pt>
                <c:pt idx="303">
                  <c:v>0.8152000000530009</c:v>
                </c:pt>
                <c:pt idx="304">
                  <c:v>0.8152000000481827</c:v>
                </c:pt>
                <c:pt idx="305">
                  <c:v>0.8152000000438024</c:v>
                </c:pt>
                <c:pt idx="306">
                  <c:v>0.8152000000398204</c:v>
                </c:pt>
                <c:pt idx="307">
                  <c:v>0.8152000000362003</c:v>
                </c:pt>
                <c:pt idx="308">
                  <c:v>0.8152000000329094</c:v>
                </c:pt>
                <c:pt idx="309">
                  <c:v>0.8152000000299177</c:v>
                </c:pt>
                <c:pt idx="310">
                  <c:v>0.8152000000271978</c:v>
                </c:pt>
                <c:pt idx="311">
                  <c:v>0.8152000000247253</c:v>
                </c:pt>
                <c:pt idx="312">
                  <c:v>0.8152000000224775</c:v>
                </c:pt>
                <c:pt idx="313">
                  <c:v>0.8152000000204341</c:v>
                </c:pt>
                <c:pt idx="314">
                  <c:v>0.8152000000185765</c:v>
                </c:pt>
                <c:pt idx="315">
                  <c:v>0.8152000000168877</c:v>
                </c:pt>
                <c:pt idx="316">
                  <c:v>0.8152000000153524</c:v>
                </c:pt>
                <c:pt idx="317">
                  <c:v>0.8152000000139568</c:v>
                </c:pt>
                <c:pt idx="318">
                  <c:v>0.8152000000126879</c:v>
                </c:pt>
                <c:pt idx="319">
                  <c:v>0.8152000000115345</c:v>
                </c:pt>
                <c:pt idx="320">
                  <c:v>0.8152000000104859</c:v>
                </c:pt>
                <c:pt idx="321">
                  <c:v>0.8152000000095326</c:v>
                </c:pt>
                <c:pt idx="322">
                  <c:v>0.815200000008666</c:v>
                </c:pt>
                <c:pt idx="323">
                  <c:v>0.8152000000078782</c:v>
                </c:pt>
                <c:pt idx="324">
                  <c:v>0.8152000000071619</c:v>
                </c:pt>
                <c:pt idx="325">
                  <c:v>0.8152000000065108</c:v>
                </c:pt>
                <c:pt idx="326">
                  <c:v>0.815200000005919</c:v>
                </c:pt>
                <c:pt idx="327">
                  <c:v>0.8152000000053808</c:v>
                </c:pt>
                <c:pt idx="328">
                  <c:v>0.8152000000048917</c:v>
                </c:pt>
                <c:pt idx="329">
                  <c:v>0.8152000000044469</c:v>
                </c:pt>
                <c:pt idx="330">
                  <c:v>0.8152000000040427</c:v>
                </c:pt>
                <c:pt idx="331">
                  <c:v>0.8152000000036752</c:v>
                </c:pt>
                <c:pt idx="332">
                  <c:v>0.815200000003341</c:v>
                </c:pt>
                <c:pt idx="333">
                  <c:v>0.8152000000030373</c:v>
                </c:pt>
                <c:pt idx="334">
                  <c:v>0.8152000000027613</c:v>
                </c:pt>
                <c:pt idx="335">
                  <c:v>0.8152000000025101</c:v>
                </c:pt>
                <c:pt idx="336">
                  <c:v>0.815200000002282</c:v>
                </c:pt>
                <c:pt idx="337">
                  <c:v>0.8152000000020745</c:v>
                </c:pt>
                <c:pt idx="338">
                  <c:v>0.8152000000018859</c:v>
                </c:pt>
                <c:pt idx="339">
                  <c:v>0.8152000000017144</c:v>
                </c:pt>
                <c:pt idx="340">
                  <c:v>0.8152000000015586</c:v>
                </c:pt>
                <c:pt idx="341">
                  <c:v>0.8152000000014169</c:v>
                </c:pt>
                <c:pt idx="342">
                  <c:v>0.8152000000012881</c:v>
                </c:pt>
                <c:pt idx="343">
                  <c:v>0.815200000001171</c:v>
                </c:pt>
                <c:pt idx="344">
                  <c:v>0.8152000000010645</c:v>
                </c:pt>
                <c:pt idx="345">
                  <c:v>0.8152000000009678</c:v>
                </c:pt>
                <c:pt idx="346">
                  <c:v>0.8152000000008798</c:v>
                </c:pt>
                <c:pt idx="347">
                  <c:v>0.8152000000007998</c:v>
                </c:pt>
                <c:pt idx="348">
                  <c:v>0.8152000000007271</c:v>
                </c:pt>
                <c:pt idx="349">
                  <c:v>0.815200000000661</c:v>
                </c:pt>
                <c:pt idx="350">
                  <c:v>0.8152000000006008</c:v>
                </c:pt>
                <c:pt idx="351">
                  <c:v>0.8152000000005463</c:v>
                </c:pt>
                <c:pt idx="352">
                  <c:v>0.8152000000004966</c:v>
                </c:pt>
                <c:pt idx="353">
                  <c:v>0.8152000000004515</c:v>
                </c:pt>
                <c:pt idx="354">
                  <c:v>0.8152000000004104</c:v>
                </c:pt>
                <c:pt idx="355">
                  <c:v>0.8152000000003731</c:v>
                </c:pt>
                <c:pt idx="356">
                  <c:v>0.8152000000003392</c:v>
                </c:pt>
                <c:pt idx="357">
                  <c:v>0.8152000000003083</c:v>
                </c:pt>
                <c:pt idx="358">
                  <c:v>0.8152000000002804</c:v>
                </c:pt>
                <c:pt idx="359">
                  <c:v>0.8152000000002548</c:v>
                </c:pt>
                <c:pt idx="360">
                  <c:v>0.8152000000002316</c:v>
                </c:pt>
                <c:pt idx="361">
                  <c:v>0.8152000000002106</c:v>
                </c:pt>
                <c:pt idx="362">
                  <c:v>0.8152000000001914</c:v>
                </c:pt>
                <c:pt idx="363">
                  <c:v>0.815200000000174</c:v>
                </c:pt>
                <c:pt idx="364">
                  <c:v>0.8152000000001582</c:v>
                </c:pt>
                <c:pt idx="365">
                  <c:v>0.8152000000001438</c:v>
                </c:pt>
                <c:pt idx="366">
                  <c:v>0.8152000000001307</c:v>
                </c:pt>
                <c:pt idx="367">
                  <c:v>0.8152000000001188</c:v>
                </c:pt>
                <c:pt idx="368">
                  <c:v>0.8152000000001081</c:v>
                </c:pt>
                <c:pt idx="369">
                  <c:v>0.8152000000000982</c:v>
                </c:pt>
                <c:pt idx="370">
                  <c:v>0.8152000000000892</c:v>
                </c:pt>
                <c:pt idx="371">
                  <c:v>0.8152000000000811</c:v>
                </c:pt>
                <c:pt idx="372">
                  <c:v>0.8152000000000736</c:v>
                </c:pt>
                <c:pt idx="373">
                  <c:v>0.815200000000067</c:v>
                </c:pt>
                <c:pt idx="374">
                  <c:v>0.815200000000061</c:v>
                </c:pt>
                <c:pt idx="375">
                  <c:v>0.8152000000000553</c:v>
                </c:pt>
                <c:pt idx="376">
                  <c:v>0.8152000000000503</c:v>
                </c:pt>
                <c:pt idx="377">
                  <c:v>0.8152000000000458</c:v>
                </c:pt>
                <c:pt idx="378">
                  <c:v>0.8152000000000416</c:v>
                </c:pt>
                <c:pt idx="379">
                  <c:v>0.8152000000000378</c:v>
                </c:pt>
                <c:pt idx="380">
                  <c:v>0.8152000000000343</c:v>
                </c:pt>
                <c:pt idx="381">
                  <c:v>0.8152000000000312</c:v>
                </c:pt>
                <c:pt idx="382">
                  <c:v>0.8152000000000283</c:v>
                </c:pt>
                <c:pt idx="383">
                  <c:v>0.8152000000000257</c:v>
                </c:pt>
                <c:pt idx="384">
                  <c:v>0.8152000000000235</c:v>
                </c:pt>
                <c:pt idx="385">
                  <c:v>0.8152000000000212</c:v>
                </c:pt>
                <c:pt idx="386">
                  <c:v>0.8152000000000194</c:v>
                </c:pt>
                <c:pt idx="387">
                  <c:v>0.8152000000000176</c:v>
                </c:pt>
                <c:pt idx="388">
                  <c:v>0.8152000000000159</c:v>
                </c:pt>
                <c:pt idx="389">
                  <c:v>0.8152000000000145</c:v>
                </c:pt>
                <c:pt idx="390">
                  <c:v>0.8152000000000131</c:v>
                </c:pt>
                <c:pt idx="391">
                  <c:v>0.8152000000000119</c:v>
                </c:pt>
                <c:pt idx="392">
                  <c:v>0.8152000000000108</c:v>
                </c:pt>
                <c:pt idx="393">
                  <c:v>0.8152000000000099</c:v>
                </c:pt>
                <c:pt idx="394">
                  <c:v>0.815200000000009</c:v>
                </c:pt>
                <c:pt idx="395">
                  <c:v>0.8152000000000081</c:v>
                </c:pt>
                <c:pt idx="396">
                  <c:v>0.8152000000000075</c:v>
                </c:pt>
                <c:pt idx="397">
                  <c:v>0.8152000000000067</c:v>
                </c:pt>
                <c:pt idx="398">
                  <c:v>0.8152000000000061</c:v>
                </c:pt>
                <c:pt idx="399">
                  <c:v>0.8152000000000056</c:v>
                </c:pt>
                <c:pt idx="400">
                  <c:v>0.815200000000005</c:v>
                </c:pt>
                <c:pt idx="401">
                  <c:v>0.8152000000000046</c:v>
                </c:pt>
                <c:pt idx="402">
                  <c:v>0.8152000000000041</c:v>
                </c:pt>
                <c:pt idx="403">
                  <c:v>0.8152000000000037</c:v>
                </c:pt>
                <c:pt idx="404">
                  <c:v>0.8152000000000034</c:v>
                </c:pt>
                <c:pt idx="405">
                  <c:v>0.8152000000000031</c:v>
                </c:pt>
                <c:pt idx="406">
                  <c:v>0.8152000000000028</c:v>
                </c:pt>
                <c:pt idx="407">
                  <c:v>0.8152000000000026</c:v>
                </c:pt>
                <c:pt idx="408">
                  <c:v>0.8152000000000024</c:v>
                </c:pt>
                <c:pt idx="409">
                  <c:v>0.8152000000000021</c:v>
                </c:pt>
                <c:pt idx="410">
                  <c:v>0.8152000000000019</c:v>
                </c:pt>
                <c:pt idx="411">
                  <c:v>0.8152000000000017</c:v>
                </c:pt>
                <c:pt idx="412">
                  <c:v>0.8152000000000016</c:v>
                </c:pt>
                <c:pt idx="413">
                  <c:v>0.8152000000000015</c:v>
                </c:pt>
                <c:pt idx="414">
                  <c:v>0.8152000000000013</c:v>
                </c:pt>
                <c:pt idx="415">
                  <c:v>0.8152000000000011</c:v>
                </c:pt>
                <c:pt idx="416">
                  <c:v>0.815200000000001</c:v>
                </c:pt>
                <c:pt idx="417">
                  <c:v>0.8152000000000009</c:v>
                </c:pt>
                <c:pt idx="418">
                  <c:v>0.8152000000000008</c:v>
                </c:pt>
                <c:pt idx="419">
                  <c:v>0.8152000000000008</c:v>
                </c:pt>
                <c:pt idx="420">
                  <c:v>0.8152000000000007</c:v>
                </c:pt>
                <c:pt idx="421">
                  <c:v>0.8152000000000006</c:v>
                </c:pt>
                <c:pt idx="422">
                  <c:v>0.8152000000000006</c:v>
                </c:pt>
                <c:pt idx="423">
                  <c:v>0.8152000000000005</c:v>
                </c:pt>
                <c:pt idx="424">
                  <c:v>0.8152000000000004</c:v>
                </c:pt>
                <c:pt idx="425">
                  <c:v>0.8152000000000004</c:v>
                </c:pt>
                <c:pt idx="426">
                  <c:v>0.8152000000000004</c:v>
                </c:pt>
                <c:pt idx="427">
                  <c:v>0.8152000000000004</c:v>
                </c:pt>
                <c:pt idx="428">
                  <c:v>0.8152000000000003</c:v>
                </c:pt>
                <c:pt idx="429">
                  <c:v>0.8152000000000003</c:v>
                </c:pt>
                <c:pt idx="430">
                  <c:v>0.8152000000000003</c:v>
                </c:pt>
                <c:pt idx="431">
                  <c:v>0.8152000000000003</c:v>
                </c:pt>
                <c:pt idx="432">
                  <c:v>0.8152000000000003</c:v>
                </c:pt>
                <c:pt idx="433">
                  <c:v>0.8152000000000003</c:v>
                </c:pt>
                <c:pt idx="434">
                  <c:v>0.8152000000000003</c:v>
                </c:pt>
                <c:pt idx="435">
                  <c:v>0.8152000000000003</c:v>
                </c:pt>
                <c:pt idx="436">
                  <c:v>0.8152000000000003</c:v>
                </c:pt>
                <c:pt idx="437">
                  <c:v>0.8152000000000003</c:v>
                </c:pt>
                <c:pt idx="438">
                  <c:v>0.8152000000000003</c:v>
                </c:pt>
                <c:pt idx="439">
                  <c:v>0.8152000000000003</c:v>
                </c:pt>
                <c:pt idx="440">
                  <c:v>0.8152000000000003</c:v>
                </c:pt>
                <c:pt idx="441">
                  <c:v>0.8152000000000003</c:v>
                </c:pt>
                <c:pt idx="442">
                  <c:v>0.8152000000000003</c:v>
                </c:pt>
                <c:pt idx="443">
                  <c:v>0.8152000000000003</c:v>
                </c:pt>
                <c:pt idx="444">
                  <c:v>0.8152000000000003</c:v>
                </c:pt>
                <c:pt idx="445">
                  <c:v>0.8152000000000003</c:v>
                </c:pt>
                <c:pt idx="446">
                  <c:v>0.8152000000000003</c:v>
                </c:pt>
                <c:pt idx="447">
                  <c:v>0.8152000000000003</c:v>
                </c:pt>
                <c:pt idx="448">
                  <c:v>0.8152000000000003</c:v>
                </c:pt>
                <c:pt idx="449">
                  <c:v>0.8152000000000003</c:v>
                </c:pt>
                <c:pt idx="450">
                  <c:v>0.8152000000000003</c:v>
                </c:pt>
                <c:pt idx="451">
                  <c:v>0.8152000000000003</c:v>
                </c:pt>
                <c:pt idx="452">
                  <c:v>0.8152000000000003</c:v>
                </c:pt>
                <c:pt idx="453">
                  <c:v>0.8152000000000003</c:v>
                </c:pt>
                <c:pt idx="454">
                  <c:v>0.8152000000000003</c:v>
                </c:pt>
                <c:pt idx="455">
                  <c:v>0.8152000000000003</c:v>
                </c:pt>
                <c:pt idx="456">
                  <c:v>0.8152000000000003</c:v>
                </c:pt>
                <c:pt idx="457">
                  <c:v>0.8152000000000003</c:v>
                </c:pt>
                <c:pt idx="458">
                  <c:v>0.8152000000000003</c:v>
                </c:pt>
                <c:pt idx="459">
                  <c:v>0.8152000000000003</c:v>
                </c:pt>
                <c:pt idx="460">
                  <c:v>0.8152000000000003</c:v>
                </c:pt>
                <c:pt idx="461">
                  <c:v>0.8152000000000003</c:v>
                </c:pt>
                <c:pt idx="462">
                  <c:v>0.8152000000000003</c:v>
                </c:pt>
                <c:pt idx="463">
                  <c:v>0.8152000000000003</c:v>
                </c:pt>
                <c:pt idx="464">
                  <c:v>0.8152000000000003</c:v>
                </c:pt>
                <c:pt idx="465">
                  <c:v>0.8152000000000003</c:v>
                </c:pt>
                <c:pt idx="466">
                  <c:v>0.8152000000000003</c:v>
                </c:pt>
                <c:pt idx="467">
                  <c:v>0.8152000000000003</c:v>
                </c:pt>
                <c:pt idx="468">
                  <c:v>0.8152000000000003</c:v>
                </c:pt>
                <c:pt idx="469">
                  <c:v>0.8152000000000003</c:v>
                </c:pt>
                <c:pt idx="470">
                  <c:v>0.8152000000000003</c:v>
                </c:pt>
                <c:pt idx="471">
                  <c:v>0.8152000000000003</c:v>
                </c:pt>
                <c:pt idx="472">
                  <c:v>0.8152000000000003</c:v>
                </c:pt>
                <c:pt idx="473">
                  <c:v>0.8152000000000003</c:v>
                </c:pt>
                <c:pt idx="474">
                  <c:v>0.8152000000000003</c:v>
                </c:pt>
                <c:pt idx="475">
                  <c:v>0.8152000000000003</c:v>
                </c:pt>
                <c:pt idx="476">
                  <c:v>0.8152000000000003</c:v>
                </c:pt>
                <c:pt idx="477">
                  <c:v>0.8152000000000003</c:v>
                </c:pt>
                <c:pt idx="478">
                  <c:v>0.8152000000000003</c:v>
                </c:pt>
                <c:pt idx="479">
                  <c:v>0.8152000000000003</c:v>
                </c:pt>
                <c:pt idx="480">
                  <c:v>0.8152000000000003</c:v>
                </c:pt>
                <c:pt idx="481">
                  <c:v>0.8152000000000003</c:v>
                </c:pt>
                <c:pt idx="482">
                  <c:v>0.8152000000000003</c:v>
                </c:pt>
                <c:pt idx="483">
                  <c:v>0.8152000000000003</c:v>
                </c:pt>
                <c:pt idx="484">
                  <c:v>0.8152000000000003</c:v>
                </c:pt>
                <c:pt idx="485">
                  <c:v>0.8152000000000003</c:v>
                </c:pt>
                <c:pt idx="486">
                  <c:v>0.8152000000000003</c:v>
                </c:pt>
                <c:pt idx="487">
                  <c:v>0.8152000000000003</c:v>
                </c:pt>
                <c:pt idx="488">
                  <c:v>0.8152000000000003</c:v>
                </c:pt>
                <c:pt idx="489">
                  <c:v>0.8152000000000003</c:v>
                </c:pt>
                <c:pt idx="490">
                  <c:v>0.8152000000000003</c:v>
                </c:pt>
                <c:pt idx="491">
                  <c:v>0.8152000000000003</c:v>
                </c:pt>
                <c:pt idx="492">
                  <c:v>0.8152000000000003</c:v>
                </c:pt>
                <c:pt idx="493">
                  <c:v>0.8152000000000003</c:v>
                </c:pt>
                <c:pt idx="494">
                  <c:v>0.8152000000000003</c:v>
                </c:pt>
                <c:pt idx="495">
                  <c:v>0.8152000000000003</c:v>
                </c:pt>
                <c:pt idx="496">
                  <c:v>0.8152000000000003</c:v>
                </c:pt>
                <c:pt idx="497">
                  <c:v>0.8152000000000003</c:v>
                </c:pt>
                <c:pt idx="498">
                  <c:v>0.8152000000000003</c:v>
                </c:pt>
                <c:pt idx="499">
                  <c:v>0.8152000000000003</c:v>
                </c:pt>
                <c:pt idx="500">
                  <c:v>0.8152000000000003</c:v>
                </c:pt>
                <c:pt idx="501">
                  <c:v>0.8152000000000003</c:v>
                </c:pt>
                <c:pt idx="502">
                  <c:v>0.8152000000000003</c:v>
                </c:pt>
                <c:pt idx="503">
                  <c:v>0.8152000000000003</c:v>
                </c:pt>
                <c:pt idx="504">
                  <c:v>0.8152000000000003</c:v>
                </c:pt>
                <c:pt idx="505">
                  <c:v>0.8152000000000003</c:v>
                </c:pt>
                <c:pt idx="506">
                  <c:v>0.8152000000000003</c:v>
                </c:pt>
                <c:pt idx="507">
                  <c:v>0.8152000000000003</c:v>
                </c:pt>
                <c:pt idx="508">
                  <c:v>0.8152000000000003</c:v>
                </c:pt>
                <c:pt idx="509">
                  <c:v>0.8152000000000003</c:v>
                </c:pt>
                <c:pt idx="510">
                  <c:v>0.8152000000000003</c:v>
                </c:pt>
                <c:pt idx="511">
                  <c:v>0.8152000000000003</c:v>
                </c:pt>
                <c:pt idx="512">
                  <c:v>0.8152000000000003</c:v>
                </c:pt>
                <c:pt idx="513">
                  <c:v>0.8152000000000003</c:v>
                </c:pt>
                <c:pt idx="514">
                  <c:v>0.8152000000000003</c:v>
                </c:pt>
                <c:pt idx="515">
                  <c:v>0.8152000000000003</c:v>
                </c:pt>
                <c:pt idx="516">
                  <c:v>0.8152000000000003</c:v>
                </c:pt>
                <c:pt idx="517">
                  <c:v>0.8152000000000003</c:v>
                </c:pt>
                <c:pt idx="518">
                  <c:v>0.8152000000000003</c:v>
                </c:pt>
                <c:pt idx="519">
                  <c:v>0.8152000000000003</c:v>
                </c:pt>
                <c:pt idx="520">
                  <c:v>0.8152000000000003</c:v>
                </c:pt>
                <c:pt idx="521">
                  <c:v>0.8152000000000003</c:v>
                </c:pt>
                <c:pt idx="522">
                  <c:v>0.8152000000000003</c:v>
                </c:pt>
                <c:pt idx="523">
                  <c:v>0.8152000000000003</c:v>
                </c:pt>
                <c:pt idx="524">
                  <c:v>0.8152000000000003</c:v>
                </c:pt>
                <c:pt idx="525">
                  <c:v>0.8152000000000003</c:v>
                </c:pt>
                <c:pt idx="526">
                  <c:v>0.8152000000000003</c:v>
                </c:pt>
                <c:pt idx="527">
                  <c:v>0.8152000000000003</c:v>
                </c:pt>
                <c:pt idx="528">
                  <c:v>0.8152000000000003</c:v>
                </c:pt>
                <c:pt idx="529">
                  <c:v>0.8152000000000003</c:v>
                </c:pt>
                <c:pt idx="530">
                  <c:v>0.8152000000000003</c:v>
                </c:pt>
                <c:pt idx="531">
                  <c:v>0.8152000000000003</c:v>
                </c:pt>
                <c:pt idx="532">
                  <c:v>0.8152000000000003</c:v>
                </c:pt>
                <c:pt idx="533">
                  <c:v>0.8152000000000003</c:v>
                </c:pt>
                <c:pt idx="534">
                  <c:v>0.8152000000000003</c:v>
                </c:pt>
                <c:pt idx="535">
                  <c:v>0.8152000000000003</c:v>
                </c:pt>
                <c:pt idx="536">
                  <c:v>0.8152000000000003</c:v>
                </c:pt>
                <c:pt idx="537">
                  <c:v>0.8152000000000003</c:v>
                </c:pt>
                <c:pt idx="538">
                  <c:v>0.8152000000000003</c:v>
                </c:pt>
                <c:pt idx="539">
                  <c:v>0.8152000000000003</c:v>
                </c:pt>
                <c:pt idx="540">
                  <c:v>0.8152000000000003</c:v>
                </c:pt>
                <c:pt idx="541">
                  <c:v>0.8152000000000003</c:v>
                </c:pt>
                <c:pt idx="542">
                  <c:v>0.8152000000000003</c:v>
                </c:pt>
                <c:pt idx="543">
                  <c:v>0.8152000000000003</c:v>
                </c:pt>
                <c:pt idx="544">
                  <c:v>0.8152000000000003</c:v>
                </c:pt>
                <c:pt idx="545">
                  <c:v>0.8152000000000003</c:v>
                </c:pt>
                <c:pt idx="546">
                  <c:v>0.8152000000000003</c:v>
                </c:pt>
                <c:pt idx="547">
                  <c:v>0.8152000000000003</c:v>
                </c:pt>
                <c:pt idx="548">
                  <c:v>0.8152000000000003</c:v>
                </c:pt>
                <c:pt idx="549">
                  <c:v>0.8152000000000003</c:v>
                </c:pt>
                <c:pt idx="550">
                  <c:v>0.8152000000000003</c:v>
                </c:pt>
                <c:pt idx="551">
                  <c:v>0.8152000000000003</c:v>
                </c:pt>
                <c:pt idx="552">
                  <c:v>0.8152000000000003</c:v>
                </c:pt>
                <c:pt idx="553">
                  <c:v>0.8152000000000003</c:v>
                </c:pt>
                <c:pt idx="554">
                  <c:v>0.8152000000000003</c:v>
                </c:pt>
                <c:pt idx="555">
                  <c:v>0.8152000000000003</c:v>
                </c:pt>
                <c:pt idx="556">
                  <c:v>0.8152000000000003</c:v>
                </c:pt>
                <c:pt idx="557">
                  <c:v>0.8152000000000003</c:v>
                </c:pt>
                <c:pt idx="558">
                  <c:v>0.8152000000000003</c:v>
                </c:pt>
                <c:pt idx="559">
                  <c:v>0.8152000000000003</c:v>
                </c:pt>
                <c:pt idx="560">
                  <c:v>0.8152000000000003</c:v>
                </c:pt>
                <c:pt idx="561">
                  <c:v>0.8152000000000003</c:v>
                </c:pt>
                <c:pt idx="562">
                  <c:v>0.8152000000000003</c:v>
                </c:pt>
                <c:pt idx="563">
                  <c:v>0.8152000000000003</c:v>
                </c:pt>
                <c:pt idx="564">
                  <c:v>0.8152000000000003</c:v>
                </c:pt>
                <c:pt idx="565">
                  <c:v>0.8152000000000003</c:v>
                </c:pt>
                <c:pt idx="566">
                  <c:v>0.8152000000000003</c:v>
                </c:pt>
                <c:pt idx="567">
                  <c:v>0.8152000000000003</c:v>
                </c:pt>
                <c:pt idx="568">
                  <c:v>0.8152000000000003</c:v>
                </c:pt>
                <c:pt idx="569">
                  <c:v>0.8152000000000003</c:v>
                </c:pt>
                <c:pt idx="570">
                  <c:v>0.8152000000000003</c:v>
                </c:pt>
                <c:pt idx="571">
                  <c:v>0.8152000000000003</c:v>
                </c:pt>
                <c:pt idx="572">
                  <c:v>0.8152000000000003</c:v>
                </c:pt>
                <c:pt idx="573">
                  <c:v>0.8152000000000003</c:v>
                </c:pt>
                <c:pt idx="574">
                  <c:v>0.8152000000000003</c:v>
                </c:pt>
                <c:pt idx="575">
                  <c:v>0.8152000000000003</c:v>
                </c:pt>
                <c:pt idx="576">
                  <c:v>0.8152000000000003</c:v>
                </c:pt>
                <c:pt idx="577">
                  <c:v>0.8152000000000003</c:v>
                </c:pt>
                <c:pt idx="578">
                  <c:v>0.8152000000000003</c:v>
                </c:pt>
                <c:pt idx="579">
                  <c:v>0.8152000000000003</c:v>
                </c:pt>
                <c:pt idx="580">
                  <c:v>0.8152000000000003</c:v>
                </c:pt>
                <c:pt idx="581">
                  <c:v>0.8152000000000003</c:v>
                </c:pt>
                <c:pt idx="582">
                  <c:v>0.8152000000000003</c:v>
                </c:pt>
                <c:pt idx="583">
                  <c:v>0.8152000000000003</c:v>
                </c:pt>
                <c:pt idx="584">
                  <c:v>0.8152000000000003</c:v>
                </c:pt>
                <c:pt idx="585">
                  <c:v>0.8152000000000003</c:v>
                </c:pt>
                <c:pt idx="586">
                  <c:v>0.8152000000000003</c:v>
                </c:pt>
                <c:pt idx="587">
                  <c:v>0.8152000000000003</c:v>
                </c:pt>
                <c:pt idx="588">
                  <c:v>0.8152000000000003</c:v>
                </c:pt>
                <c:pt idx="589">
                  <c:v>0.8152000000000003</c:v>
                </c:pt>
                <c:pt idx="590">
                  <c:v>0.8152000000000003</c:v>
                </c:pt>
                <c:pt idx="591">
                  <c:v>0.8152000000000003</c:v>
                </c:pt>
                <c:pt idx="592">
                  <c:v>0.8152000000000003</c:v>
                </c:pt>
                <c:pt idx="593">
                  <c:v>0.8152000000000003</c:v>
                </c:pt>
                <c:pt idx="594">
                  <c:v>0.8152000000000003</c:v>
                </c:pt>
                <c:pt idx="595">
                  <c:v>0.8152000000000003</c:v>
                </c:pt>
                <c:pt idx="596">
                  <c:v>0.8152000000000003</c:v>
                </c:pt>
                <c:pt idx="597">
                  <c:v>0.8152000000000003</c:v>
                </c:pt>
                <c:pt idx="598">
                  <c:v>0.8152000000000003</c:v>
                </c:pt>
                <c:pt idx="599">
                  <c:v>0.8152000000000003</c:v>
                </c:pt>
                <c:pt idx="600">
                  <c:v>0.8152000000000003</c:v>
                </c:pt>
              </c:numCache>
            </c:numRef>
          </c:yVal>
          <c:smooth val="0"/>
        </c:ser>
        <c:axId val="40385198"/>
        <c:axId val="27922463"/>
      </c:scatterChart>
      <c:valAx>
        <c:axId val="403851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7922463"/>
        <c:crosses val="autoZero"/>
        <c:crossBetween val="midCat"/>
        <c:dispUnits/>
        <c:majorUnit val="20"/>
      </c:valAx>
      <c:valAx>
        <c:axId val="279224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15"/>
          <c:y val="0.116"/>
          <c:w val="0.2525"/>
          <c:h val="0.3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77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all-cause mortaility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data'!$J$48:$J$648</c:f>
              <c:numCache>
                <c:ptCount val="601"/>
                <c:pt idx="0">
                  <c:v>0.015208394625671686</c:v>
                </c:pt>
                <c:pt idx="1">
                  <c:v>0.01520995669129809</c:v>
                </c:pt>
                <c:pt idx="2">
                  <c:v>0.01521167470858086</c:v>
                </c:pt>
                <c:pt idx="3">
                  <c:v>0.01521356421925523</c:v>
                </c:pt>
                <c:pt idx="4">
                  <c:v>0.015215642308040614</c:v>
                </c:pt>
                <c:pt idx="5">
                  <c:v>0.015217927754603613</c:v>
                </c:pt>
                <c:pt idx="6">
                  <c:v>0.015220441200222692</c:v>
                </c:pt>
                <c:pt idx="7">
                  <c:v>0.015223205330538106</c:v>
                </c:pt>
                <c:pt idx="8">
                  <c:v>0.015226245075859337</c:v>
                </c:pt>
                <c:pt idx="9">
                  <c:v>0.015229587830651195</c:v>
                </c:pt>
                <c:pt idx="10">
                  <c:v>0.015233263693925516</c:v>
                </c:pt>
                <c:pt idx="11">
                  <c:v>0.015237305732430087</c:v>
                </c:pt>
                <c:pt idx="12">
                  <c:v>0.01524175026864504</c:v>
                </c:pt>
                <c:pt idx="13">
                  <c:v>0.01524663719576346</c:v>
                </c:pt>
                <c:pt idx="14">
                  <c:v>0.01525201032198075</c:v>
                </c:pt>
                <c:pt idx="15">
                  <c:v>0.01525791774656692</c:v>
                </c:pt>
                <c:pt idx="16">
                  <c:v>0.015264412270381214</c:v>
                </c:pt>
                <c:pt idx="17">
                  <c:v>0.015271551843597844</c:v>
                </c:pt>
                <c:pt idx="18">
                  <c:v>0.015279400053608385</c:v>
                </c:pt>
                <c:pt idx="19">
                  <c:v>0.015288026656178446</c:v>
                </c:pt>
                <c:pt idx="20">
                  <c:v>0.015297508153060182</c:v>
                </c:pt>
                <c:pt idx="21">
                  <c:v>0.015307928419381214</c:v>
                </c:pt>
                <c:pt idx="22">
                  <c:v>0.015319379384175815</c:v>
                </c:pt>
                <c:pt idx="23">
                  <c:v>0.01533196176747508</c:v>
                </c:pt>
                <c:pt idx="24">
                  <c:v>0.015345785877316711</c:v>
                </c:pt>
                <c:pt idx="25">
                  <c:v>0.01536097246997136</c:v>
                </c:pt>
                <c:pt idx="26">
                  <c:v>0.015377653676462258</c:v>
                </c:pt>
                <c:pt idx="27">
                  <c:v>0.015395973998186143</c:v>
                </c:pt>
                <c:pt idx="28">
                  <c:v>0.015416091373997012</c:v>
                </c:pt>
                <c:pt idx="29">
                  <c:v>0.015438178320534504</c:v>
                </c:pt>
                <c:pt idx="30">
                  <c:v>0.015462423146778584</c:v>
                </c:pt>
                <c:pt idx="31">
                  <c:v>0.015489031242797316</c:v>
                </c:pt>
                <c:pt idx="32">
                  <c:v>0.015518226441350804</c:v>
                </c:pt>
                <c:pt idx="33">
                  <c:v>0.015550252449389559</c:v>
                </c:pt>
                <c:pt idx="34">
                  <c:v>0.015585374344493799</c:v>
                </c:pt>
                <c:pt idx="35">
                  <c:v>0.015623880128837522</c:v>
                </c:pt>
                <c:pt idx="36">
                  <c:v>0.015666082330366475</c:v>
                </c:pt>
                <c:pt idx="37">
                  <c:v>0.01571231963736363</c:v>
                </c:pt>
                <c:pt idx="38">
                  <c:v>0.015762958548467647</c:v>
                </c:pt>
                <c:pt idx="39">
                  <c:v>0.01581839501542181</c:v>
                </c:pt>
                <c:pt idx="40">
                  <c:v>0.015879056050266953</c:v>
                </c:pt>
                <c:pt idx="41">
                  <c:v>0.015945401262363428</c:v>
                </c:pt>
                <c:pt idx="42">
                  <c:v>0.016017924283414635</c:v>
                </c:pt>
                <c:pt idx="43">
                  <c:v>0.016097154030627607</c:v>
                </c:pt>
                <c:pt idx="44">
                  <c:v>0.016183655749193775</c:v>
                </c:pt>
                <c:pt idx="45">
                  <c:v>0.016278031765499794</c:v>
                </c:pt>
                <c:pt idx="46">
                  <c:v>0.01638092187188788</c:v>
                </c:pt>
                <c:pt idx="47">
                  <c:v>0.01649300325252611</c:v>
                </c:pt>
                <c:pt idx="48">
                  <c:v>0.01661498984814668</c:v>
                </c:pt>
                <c:pt idx="49">
                  <c:v>0.016747631045318616</c:v>
                </c:pt>
                <c:pt idx="50">
                  <c:v>0.016891709563847883</c:v>
                </c:pt>
                <c:pt idx="51">
                  <c:v>0.017048038404318337</c:v>
                </c:pt>
                <c:pt idx="52">
                  <c:v>0.017217456707278138</c:v>
                </c:pt>
                <c:pt idx="53">
                  <c:v>0.01740082436699241</c:v>
                </c:pt>
                <c:pt idx="54">
                  <c:v>0.01759901523712492</c:v>
                </c:pt>
                <c:pt idx="55">
                  <c:v>0.017812908764654904</c:v>
                </c:pt>
                <c:pt idx="56">
                  <c:v>0.018043379893744042</c:v>
                </c:pt>
                <c:pt idx="57">
                  <c:v>0.018291287095560375</c:v>
                </c:pt>
                <c:pt idx="58">
                  <c:v>0.018557458406319387</c:v>
                </c:pt>
                <c:pt idx="59">
                  <c:v>0.018842675397557566</c:v>
                </c:pt>
                <c:pt idx="60">
                  <c:v>0.019147655063718842</c:v>
                </c:pt>
                <c:pt idx="61">
                  <c:v>0.01947302969642916</c:v>
                </c:pt>
                <c:pt idx="62">
                  <c:v>0.019819324925328445</c:v>
                </c:pt>
                <c:pt idx="63">
                  <c:v>0.020186936243586133</c:v>
                </c:pt>
                <c:pt idx="64">
                  <c:v>0.02057610450093838</c:v>
                </c:pt>
                <c:pt idx="65">
                  <c:v>0.020986891032945813</c:v>
                </c:pt>
                <c:pt idx="66">
                  <c:v>0.02141915329188259</c:v>
                </c:pt>
                <c:pt idx="67">
                  <c:v>0.021872522036124546</c:v>
                </c:pt>
                <c:pt idx="68">
                  <c:v>0.022346381299582323</c:v>
                </c:pt>
                <c:pt idx="69">
                  <c:v>0.02283985247505859</c:v>
                </c:pt>
                <c:pt idx="70">
                  <c:v>0.023351783878453373</c:v>
                </c:pt>
                <c:pt idx="71">
                  <c:v>0.023880747090300518</c:v>
                </c:pt>
                <c:pt idx="72">
                  <c:v>0.02442504118039112</c:v>
                </c:pt>
                <c:pt idx="73">
                  <c:v>0.02498270560540638</c:v>
                </c:pt>
                <c:pt idx="74">
                  <c:v>0.02555154213933008</c:v>
                </c:pt>
                <c:pt idx="75">
                  <c:v>0.026129145679454784</c:v>
                </c:pt>
                <c:pt idx="76">
                  <c:v>0.026712943209772348</c:v>
                </c:pt>
                <c:pt idx="77">
                  <c:v>0.0273002396517844</c:v>
                </c:pt>
                <c:pt idx="78">
                  <c:v>0.027888268847116475</c:v>
                </c:pt>
                <c:pt idx="79">
                  <c:v>0.02847424754882987</c:v>
                </c:pt>
                <c:pt idx="80">
                  <c:v>0.029055430088612215</c:v>
                </c:pt>
                <c:pt idx="81">
                  <c:v>0.029629161356036875</c:v>
                </c:pt>
                <c:pt idx="82">
                  <c:v>0.030192925873706138</c:v>
                </c:pt>
                <c:pt idx="83">
                  <c:v>0.030744391057666902</c:v>
                </c:pt>
                <c:pt idx="84">
                  <c:v>0.03128144317893199</c:v>
                </c:pt>
                <c:pt idx="85">
                  <c:v>0.03180221504194269</c:v>
                </c:pt>
                <c:pt idx="86">
                  <c:v>0.03230510491891191</c:v>
                </c:pt>
                <c:pt idx="87">
                  <c:v>0.03278878677834018</c:v>
                </c:pt>
                <c:pt idx="88">
                  <c:v>0.03325221228342944</c:v>
                </c:pt>
                <c:pt idx="89">
                  <c:v>0.03369460538536772</c:v>
                </c:pt>
                <c:pt idx="90">
                  <c:v>0.03411545058399001</c:v>
                </c:pt>
                <c:pt idx="91">
                  <c:v>0.03451447607253021</c:v>
                </c:pt>
                <c:pt idx="92">
                  <c:v>0.034891633031987605</c:v>
                </c:pt>
                <c:pt idx="93">
                  <c:v>0.03524707230874801</c:v>
                </c:pt>
                <c:pt idx="94">
                  <c:v>0.0355811196148652</c:v>
                </c:pt>
                <c:pt idx="95">
                  <c:v>0.03589425025316017</c:v>
                </c:pt>
                <c:pt idx="96">
                  <c:v>0.03618706420727202</c:v>
                </c:pt>
                <c:pt idx="97">
                  <c:v>0.036460262265811</c:v>
                </c:pt>
                <c:pt idx="98">
                  <c:v>0.036714623682239315</c:v>
                </c:pt>
                <c:pt idx="99">
                  <c:v>0.03695098571720178</c:v>
                </c:pt>
                <c:pt idx="100">
                  <c:v>0.03717022527351043</c:v>
                </c:pt>
                <c:pt idx="101">
                  <c:v>0.03737324271891173</c:v>
                </c:pt>
                <c:pt idx="102">
                  <c:v>0.0375609478989709</c:v>
                </c:pt>
                <c:pt idx="103">
                  <c:v>0.03773424827100435</c:v>
                </c:pt>
                <c:pt idx="104">
                  <c:v>0.037894039038156906</c:v>
                </c:pt>
                <c:pt idx="105">
                  <c:v>0.03804119512784953</c:v>
                </c:pt>
                <c:pt idx="106">
                  <c:v>0.038176564838168774</c:v>
                </c:pt>
                <c:pt idx="107">
                  <c:v>0.03830096496651402</c:v>
                </c:pt>
                <c:pt idx="108">
                  <c:v>0.03841517723437004</c:v>
                </c:pt>
                <c:pt idx="109">
                  <c:v>0.03851994582812034</c:v>
                </c:pt>
                <c:pt idx="110">
                  <c:v>0.03861597588636855</c:v>
                </c:pt>
                <c:pt idx="111">
                  <c:v>0.03870393277767236</c:v>
                </c:pt>
                <c:pt idx="112">
                  <c:v>0.03878444202763608</c:v>
                </c:pt>
                <c:pt idx="113">
                  <c:v>0.03885808976993343</c:v>
                </c:pt>
                <c:pt idx="114">
                  <c:v>0.038925423611358416</c:v>
                </c:pt>
                <c:pt idx="115">
                  <c:v>0.0389869538158416</c:v>
                </c:pt>
                <c:pt idx="116">
                  <c:v>0.03904315472627939</c:v>
                </c:pt>
                <c:pt idx="117">
                  <c:v>0.03909446635569424</c:v>
                </c:pt>
                <c:pt idx="118">
                  <c:v>0.03914129609067673</c:v>
                </c:pt>
                <c:pt idx="119">
                  <c:v>0.03918402046016544</c:v>
                </c:pt>
                <c:pt idx="120">
                  <c:v>0.03922298693147352</c:v>
                </c:pt>
                <c:pt idx="121">
                  <c:v>0.039258515703101564</c:v>
                </c:pt>
                <c:pt idx="122">
                  <c:v>0.039290901470443666</c:v>
                </c:pt>
                <c:pt idx="123">
                  <c:v>0.039320415145990266</c:v>
                </c:pt>
                <c:pt idx="124">
                  <c:v>0.03934730552032283</c:v>
                </c:pt>
                <c:pt idx="125">
                  <c:v>0.03937180085399871</c:v>
                </c:pt>
                <c:pt idx="126">
                  <c:v>0.03939411039363327</c:v>
                </c:pt>
                <c:pt idx="127">
                  <c:v>0.03941442580802478</c:v>
                </c:pt>
                <c:pt idx="128">
                  <c:v>0.03943292254227015</c:v>
                </c:pt>
                <c:pt idx="129">
                  <c:v>0.039449761089423434</c:v>
                </c:pt>
                <c:pt idx="130">
                  <c:v>0.0394650881805546</c:v>
                </c:pt>
                <c:pt idx="131">
                  <c:v>0.0394790378950337</c:v>
                </c:pt>
                <c:pt idx="132">
                  <c:v>0.0394917326935914</c:v>
                </c:pt>
                <c:pt idx="133">
                  <c:v>0.03950328437724148</c:v>
                </c:pt>
                <c:pt idx="134">
                  <c:v>0.03951379497550644</c:v>
                </c:pt>
                <c:pt idx="135">
                  <c:v>0.03952335756761315</c:v>
                </c:pt>
                <c:pt idx="136">
                  <c:v>0.03953205704044759</c:v>
                </c:pt>
                <c:pt idx="137">
                  <c:v>0.03953997078709914</c:v>
                </c:pt>
                <c:pt idx="138">
                  <c:v>0.03954716934978408</c:v>
                </c:pt>
                <c:pt idx="139">
                  <c:v>0.03955371701087639</c:v>
                </c:pt>
                <c:pt idx="140">
                  <c:v>0.039559672335646605</c:v>
                </c:pt>
                <c:pt idx="141">
                  <c:v>0.03956508867017238</c:v>
                </c:pt>
                <c:pt idx="142">
                  <c:v>0.03957001459773523</c:v>
                </c:pt>
                <c:pt idx="143">
                  <c:v>0.039574494356823135</c:v>
                </c:pt>
                <c:pt idx="144">
                  <c:v>0.03957856822371752</c:v>
                </c:pt>
                <c:pt idx="145">
                  <c:v>0.039582272862423544</c:v>
                </c:pt>
                <c:pt idx="146">
                  <c:v>0.039585641644562235</c:v>
                </c:pt>
                <c:pt idx="147">
                  <c:v>0.03958870494164667</c:v>
                </c:pt>
                <c:pt idx="148">
                  <c:v>0.039591490391996935</c:v>
                </c:pt>
                <c:pt idx="149">
                  <c:v>0.039594023144393524</c:v>
                </c:pt>
                <c:pt idx="150">
                  <c:v>0.039596326080419846</c:v>
                </c:pt>
                <c:pt idx="151">
                  <c:v>0.03959842001726865</c:v>
                </c:pt>
                <c:pt idx="152">
                  <c:v>0.039600323892690185</c:v>
                </c:pt>
                <c:pt idx="153">
                  <c:v>0.03960205493359547</c:v>
                </c:pt>
                <c:pt idx="154">
                  <c:v>0.03960362880972034</c:v>
                </c:pt>
                <c:pt idx="155">
                  <c:v>0.03960505977364303</c:v>
                </c:pt>
                <c:pt idx="156">
                  <c:v>0.039606360788344445</c:v>
                </c:pt>
                <c:pt idx="157">
                  <c:v>0.03960754364338436</c:v>
                </c:pt>
                <c:pt idx="158">
                  <c:v>0.03960861906070822</c:v>
                </c:pt>
                <c:pt idx="159">
                  <c:v>0.039609596790978634</c:v>
                </c:pt>
                <c:pt idx="160">
                  <c:v>0.03961048570128011</c:v>
                </c:pt>
                <c:pt idx="161">
                  <c:v>0.03961129385494821</c:v>
                </c:pt>
                <c:pt idx="162">
                  <c:v>0.03961202858423273</c:v>
                </c:pt>
                <c:pt idx="163">
                  <c:v>0.039612696556421294</c:v>
                </c:pt>
                <c:pt idx="164">
                  <c:v>0.039613303834012396</c:v>
                </c:pt>
                <c:pt idx="165">
                  <c:v>0.03961385592946642</c:v>
                </c:pt>
                <c:pt idx="166">
                  <c:v>0.039614357855018205</c:v>
                </c:pt>
                <c:pt idx="167">
                  <c:v>0.039614814167995054</c:v>
                </c:pt>
                <c:pt idx="168">
                  <c:v>0.039615229012040835</c:v>
                </c:pt>
                <c:pt idx="169">
                  <c:v>0.03961560615461789</c:v>
                </c:pt>
                <c:pt idx="170">
                  <c:v>0.039615949021115086</c:v>
                </c:pt>
                <c:pt idx="171">
                  <c:v>0.0396162607258722</c:v>
                </c:pt>
                <c:pt idx="172">
                  <c:v>0.03961654410039705</c:v>
                </c:pt>
                <c:pt idx="173">
                  <c:v>0.03961680171902581</c:v>
                </c:pt>
                <c:pt idx="174">
                  <c:v>0.03961703592226195</c:v>
                </c:pt>
                <c:pt idx="175">
                  <c:v>0.03961724883800021</c:v>
                </c:pt>
                <c:pt idx="176">
                  <c:v>0.039617442400825535</c:v>
                </c:pt>
                <c:pt idx="177">
                  <c:v>0.03961761836956001</c:v>
                </c:pt>
                <c:pt idx="178">
                  <c:v>0.03961777834322921</c:v>
                </c:pt>
                <c:pt idx="179">
                  <c:v>0.039617923775565715</c:v>
                </c:pt>
                <c:pt idx="180">
                  <c:v>0.03961805598820988</c:v>
                </c:pt>
                <c:pt idx="181">
                  <c:v>0.03961817618270313</c:v>
                </c:pt>
                <c:pt idx="182">
                  <c:v>0.03961828545140022</c:v>
                </c:pt>
                <c:pt idx="183">
                  <c:v>0.03961838478738588</c:v>
                </c:pt>
                <c:pt idx="184">
                  <c:v>0.03961847509349369</c:v>
                </c:pt>
                <c:pt idx="185">
                  <c:v>0.03961855719050655</c:v>
                </c:pt>
                <c:pt idx="186">
                  <c:v>0.039618631824609445</c:v>
                </c:pt>
                <c:pt idx="187">
                  <c:v>0.039618699674170414</c:v>
                </c:pt>
                <c:pt idx="188">
                  <c:v>0.039618761355900804</c:v>
                </c:pt>
                <c:pt idx="189">
                  <c:v>0.03961881743045769</c:v>
                </c:pt>
                <c:pt idx="190">
                  <c:v>0.039618868407540135</c:v>
                </c:pt>
                <c:pt idx="191">
                  <c:v>0.03961891475051759</c:v>
                </c:pt>
                <c:pt idx="192">
                  <c:v>0.0396189568806422</c:v>
                </c:pt>
                <c:pt idx="193">
                  <c:v>0.03961899518087574</c:v>
                </c:pt>
                <c:pt idx="194">
                  <c:v>0.039619029999368276</c:v>
                </c:pt>
                <c:pt idx="195">
                  <c:v>0.03961906165262607</c:v>
                </c:pt>
                <c:pt idx="196">
                  <c:v>0.039619090428381736</c:v>
                </c:pt>
                <c:pt idx="197">
                  <c:v>0.039619116588216256</c:v>
                </c:pt>
                <c:pt idx="198">
                  <c:v>0.039619140369929855</c:v>
                </c:pt>
                <c:pt idx="199">
                  <c:v>0.03961916198970782</c:v>
                </c:pt>
                <c:pt idx="200">
                  <c:v>0.03961918164408317</c:v>
                </c:pt>
                <c:pt idx="201">
                  <c:v>0.039619199511723206</c:v>
                </c:pt>
                <c:pt idx="202">
                  <c:v>0.03961921575505344</c:v>
                </c:pt>
                <c:pt idx="203">
                  <c:v>0.03961923052173554</c:v>
                </c:pt>
                <c:pt idx="204">
                  <c:v>0.03961924394600668</c:v>
                </c:pt>
                <c:pt idx="205">
                  <c:v>0.03961925614990169</c:v>
                </c:pt>
                <c:pt idx="206">
                  <c:v>0.03961926724436126</c:v>
                </c:pt>
                <c:pt idx="207">
                  <c:v>0.03961927733024272</c:v>
                </c:pt>
                <c:pt idx="208">
                  <c:v>0.0396192864992324</c:v>
                </c:pt>
                <c:pt idx="209">
                  <c:v>0.03961929483468284</c:v>
                </c:pt>
                <c:pt idx="210">
                  <c:v>0.03961930241237043</c:v>
                </c:pt>
                <c:pt idx="211">
                  <c:v>0.03961930930118062</c:v>
                </c:pt>
                <c:pt idx="212">
                  <c:v>0.0396193155637392</c:v>
                </c:pt>
                <c:pt idx="213">
                  <c:v>0.039619321256976196</c:v>
                </c:pt>
                <c:pt idx="214">
                  <c:v>0.039619326432648864</c:v>
                </c:pt>
                <c:pt idx="215">
                  <c:v>0.03961933113780746</c:v>
                </c:pt>
                <c:pt idx="216">
                  <c:v>0.03961933541522588</c:v>
                </c:pt>
                <c:pt idx="217">
                  <c:v>0.03961933930378957</c:v>
                </c:pt>
                <c:pt idx="218">
                  <c:v>0.03961934283884815</c:v>
                </c:pt>
                <c:pt idx="219">
                  <c:v>0.039619346052538466</c:v>
                </c:pt>
                <c:pt idx="220">
                  <c:v>0.039619348974076145</c:v>
                </c:pt>
                <c:pt idx="221">
                  <c:v>0.03961935163001983</c:v>
                </c:pt>
                <c:pt idx="222">
                  <c:v>0.03961935404451521</c:v>
                </c:pt>
                <c:pt idx="223">
                  <c:v>0.03961935623951073</c:v>
                </c:pt>
                <c:pt idx="224">
                  <c:v>0.039619358234961426</c:v>
                </c:pt>
                <c:pt idx="225">
                  <c:v>0.03961936004900778</c:v>
                </c:pt>
                <c:pt idx="226">
                  <c:v>0.039619361698141724</c:v>
                </c:pt>
                <c:pt idx="227">
                  <c:v>0.039619363197354256</c:v>
                </c:pt>
                <c:pt idx="228">
                  <c:v>0.0396193645602747</c:v>
                </c:pt>
                <c:pt idx="229">
                  <c:v>0.03961936579929325</c:v>
                </c:pt>
                <c:pt idx="230">
                  <c:v>0.039619366925674575</c:v>
                </c:pt>
                <c:pt idx="231">
                  <c:v>0.03961936794965736</c:v>
                </c:pt>
                <c:pt idx="232">
                  <c:v>0.03961936888055028</c:v>
                </c:pt>
                <c:pt idx="233">
                  <c:v>0.03961936972681756</c:v>
                </c:pt>
                <c:pt idx="234">
                  <c:v>0.03961937049615071</c:v>
                </c:pt>
                <c:pt idx="235">
                  <c:v>0.03961937119554481</c:v>
                </c:pt>
                <c:pt idx="236">
                  <c:v>0.03961937183135777</c:v>
                </c:pt>
                <c:pt idx="237">
                  <c:v>0.03961937240936963</c:v>
                </c:pt>
                <c:pt idx="238">
                  <c:v>0.03961937293483452</c:v>
                </c:pt>
                <c:pt idx="239">
                  <c:v>0.03961937341253007</c:v>
                </c:pt>
                <c:pt idx="240">
                  <c:v>0.03961937384679925</c:v>
                </c:pt>
                <c:pt idx="241">
                  <c:v>0.03961937424158923</c:v>
                </c:pt>
                <c:pt idx="242">
                  <c:v>0.039619374600489025</c:v>
                </c:pt>
                <c:pt idx="243">
                  <c:v>0.03961937492676159</c:v>
                </c:pt>
                <c:pt idx="244">
                  <c:v>0.039619375223373214</c:v>
                </c:pt>
                <c:pt idx="245">
                  <c:v>0.039619375493019963</c:v>
                </c:pt>
                <c:pt idx="246">
                  <c:v>0.039619375738153655</c:v>
                </c:pt>
                <c:pt idx="247">
                  <c:v>0.03961937596100217</c:v>
                </c:pt>
                <c:pt idx="248">
                  <c:v>0.039619376163591784</c:v>
                </c:pt>
                <c:pt idx="249">
                  <c:v>0.03961937634776413</c:v>
                </c:pt>
                <c:pt idx="250">
                  <c:v>0.03961937651519364</c:v>
                </c:pt>
                <c:pt idx="251">
                  <c:v>0.03961937666740222</c:v>
                </c:pt>
                <c:pt idx="252">
                  <c:v>0.03961937680577387</c:v>
                </c:pt>
                <c:pt idx="253">
                  <c:v>0.039619376931566135</c:v>
                </c:pt>
                <c:pt idx="254">
                  <c:v>0.03961937704592277</c:v>
                </c:pt>
                <c:pt idx="255">
                  <c:v>0.039619377149882944</c:v>
                </c:pt>
                <c:pt idx="256">
                  <c:v>0.03961937724439279</c:v>
                </c:pt>
                <c:pt idx="257">
                  <c:v>0.039619377330310505</c:v>
                </c:pt>
                <c:pt idx="258">
                  <c:v>0.03961937740841747</c:v>
                </c:pt>
                <c:pt idx="259">
                  <c:v>0.039619377479423894</c:v>
                </c:pt>
                <c:pt idx="260">
                  <c:v>0.03961937754397526</c:v>
                </c:pt>
                <c:pt idx="261">
                  <c:v>0.03961937760265843</c:v>
                </c:pt>
                <c:pt idx="262">
                  <c:v>0.03961937765600653</c:v>
                </c:pt>
                <c:pt idx="263">
                  <c:v>0.03961937770450485</c:v>
                </c:pt>
                <c:pt idx="264">
                  <c:v>0.03961937774859436</c:v>
                </c:pt>
                <c:pt idx="265">
                  <c:v>0.03961937778867541</c:v>
                </c:pt>
                <c:pt idx="266">
                  <c:v>0.03961937782511304</c:v>
                </c:pt>
                <c:pt idx="267">
                  <c:v>0.03961937785823843</c:v>
                </c:pt>
                <c:pt idx="268">
                  <c:v>0.03961937788835201</c:v>
                </c:pt>
                <c:pt idx="269">
                  <c:v>0.039619377915727776</c:v>
                </c:pt>
                <c:pt idx="270">
                  <c:v>0.03961937794061542</c:v>
                </c:pt>
                <c:pt idx="271">
                  <c:v>0.03961937796323999</c:v>
                </c:pt>
                <c:pt idx="272">
                  <c:v>0.03961937798380776</c:v>
                </c:pt>
                <c:pt idx="273">
                  <c:v>0.03961937800250625</c:v>
                </c:pt>
                <c:pt idx="274">
                  <c:v>0.03961937801950476</c:v>
                </c:pt>
                <c:pt idx="275">
                  <c:v>0.039619378034957735</c:v>
                </c:pt>
                <c:pt idx="276">
                  <c:v>0.03961937804900594</c:v>
                </c:pt>
                <c:pt idx="277">
                  <c:v>0.03961937806177684</c:v>
                </c:pt>
                <c:pt idx="278">
                  <c:v>0.03961937807338733</c:v>
                </c:pt>
                <c:pt idx="279">
                  <c:v>0.039619378083941996</c:v>
                </c:pt>
                <c:pt idx="280">
                  <c:v>0.03961937809353721</c:v>
                </c:pt>
                <c:pt idx="281">
                  <c:v>0.03961937810226023</c:v>
                </c:pt>
                <c:pt idx="282">
                  <c:v>0.039619378110189445</c:v>
                </c:pt>
                <c:pt idx="283">
                  <c:v>0.03961937811739912</c:v>
                </c:pt>
                <c:pt idx="284">
                  <c:v>0.03961937812395221</c:v>
                </c:pt>
                <c:pt idx="285">
                  <c:v>0.039619378129910336</c:v>
                </c:pt>
                <c:pt idx="286">
                  <c:v>0.03961937813532667</c:v>
                </c:pt>
                <c:pt idx="287">
                  <c:v>0.039619378140250065</c:v>
                </c:pt>
                <c:pt idx="288">
                  <c:v>0.039619378144726373</c:v>
                </c:pt>
                <c:pt idx="289">
                  <c:v>0.039619378148795785</c:v>
                </c:pt>
                <c:pt idx="290">
                  <c:v>0.03961937815249527</c:v>
                </c:pt>
                <c:pt idx="291">
                  <c:v>0.039619378155858136</c:v>
                </c:pt>
                <c:pt idx="292">
                  <c:v>0.03961937815891558</c:v>
                </c:pt>
                <c:pt idx="293">
                  <c:v>0.03961937816169491</c:v>
                </c:pt>
                <c:pt idx="294">
                  <c:v>0.039619378164221335</c:v>
                </c:pt>
                <c:pt idx="295">
                  <c:v>0.039619378166518386</c:v>
                </c:pt>
                <c:pt idx="296">
                  <c:v>0.039619378168606494</c:v>
                </c:pt>
                <c:pt idx="297">
                  <c:v>0.03961937817050531</c:v>
                </c:pt>
                <c:pt idx="298">
                  <c:v>0.03961937817223082</c:v>
                </c:pt>
                <c:pt idx="299">
                  <c:v>0.039619378173799784</c:v>
                </c:pt>
                <c:pt idx="300">
                  <c:v>0.03961937817522564</c:v>
                </c:pt>
                <c:pt idx="301">
                  <c:v>0.03961937817652283</c:v>
                </c:pt>
                <c:pt idx="302">
                  <c:v>0.03961937817770122</c:v>
                </c:pt>
                <c:pt idx="303">
                  <c:v>0.03961937817877303</c:v>
                </c:pt>
                <c:pt idx="304">
                  <c:v>0.039619378179747027</c:v>
                </c:pt>
                <c:pt idx="305">
                  <c:v>0.03961937818063276</c:v>
                </c:pt>
                <c:pt idx="306">
                  <c:v>0.03961937818143745</c:v>
                </c:pt>
                <c:pt idx="307">
                  <c:v>0.03961937818216931</c:v>
                </c:pt>
                <c:pt idx="308">
                  <c:v>0.039619378182835334</c:v>
                </c:pt>
                <c:pt idx="309">
                  <c:v>0.03961937818343985</c:v>
                </c:pt>
                <c:pt idx="310">
                  <c:v>0.03961937818398963</c:v>
                </c:pt>
                <c:pt idx="311">
                  <c:v>0.039619378184489566</c:v>
                </c:pt>
                <c:pt idx="312">
                  <c:v>0.03961937818494387</c:v>
                </c:pt>
                <c:pt idx="313">
                  <c:v>0.03961937818535698</c:v>
                </c:pt>
                <c:pt idx="314">
                  <c:v>0.039619378185732905</c:v>
                </c:pt>
                <c:pt idx="315">
                  <c:v>0.039619378186073965</c:v>
                </c:pt>
                <c:pt idx="316">
                  <c:v>0.039619378186384495</c:v>
                </c:pt>
                <c:pt idx="317">
                  <c:v>0.039619378186666825</c:v>
                </c:pt>
                <c:pt idx="318">
                  <c:v>0.039619378186923175</c:v>
                </c:pt>
                <c:pt idx="319">
                  <c:v>0.03961937818715643</c:v>
                </c:pt>
                <c:pt idx="320">
                  <c:v>0.03961937818736871</c:v>
                </c:pt>
                <c:pt idx="321">
                  <c:v>0.03961937818756133</c:v>
                </c:pt>
                <c:pt idx="322">
                  <c:v>0.039619378187736524</c:v>
                </c:pt>
                <c:pt idx="323">
                  <c:v>0.039619378187896064</c:v>
                </c:pt>
                <c:pt idx="324">
                  <c:v>0.03961937818804017</c:v>
                </c:pt>
                <c:pt idx="325">
                  <c:v>0.039619378188172176</c:v>
                </c:pt>
                <c:pt idx="326">
                  <c:v>0.039619378188291636</c:v>
                </c:pt>
                <c:pt idx="327">
                  <c:v>0.03961937818840033</c:v>
                </c:pt>
                <c:pt idx="328">
                  <c:v>0.03961937818849947</c:v>
                </c:pt>
                <c:pt idx="329">
                  <c:v>0.0396193781885894</c:v>
                </c:pt>
                <c:pt idx="330">
                  <c:v>0.03961937818867133</c:v>
                </c:pt>
                <c:pt idx="331">
                  <c:v>0.039619378188745384</c:v>
                </c:pt>
                <c:pt idx="332">
                  <c:v>0.039619378188813</c:v>
                </c:pt>
                <c:pt idx="333">
                  <c:v>0.03961937818887406</c:v>
                </c:pt>
                <c:pt idx="334">
                  <c:v>0.03961937818893046</c:v>
                </c:pt>
                <c:pt idx="335">
                  <c:v>0.03961937818898086</c:v>
                </c:pt>
                <c:pt idx="336">
                  <c:v>0.03961937818902705</c:v>
                </c:pt>
                <c:pt idx="337">
                  <c:v>0.03961937818906935</c:v>
                </c:pt>
                <c:pt idx="338">
                  <c:v>0.039619378189106984</c:v>
                </c:pt>
                <c:pt idx="339">
                  <c:v>0.039619378189141734</c:v>
                </c:pt>
                <c:pt idx="340">
                  <c:v>0.039619378189173375</c:v>
                </c:pt>
                <c:pt idx="341">
                  <c:v>0.039619378189201686</c:v>
                </c:pt>
                <c:pt idx="342">
                  <c:v>0.039619378189228</c:v>
                </c:pt>
                <c:pt idx="343">
                  <c:v>0.03961937818925187</c:v>
                </c:pt>
                <c:pt idx="344">
                  <c:v>0.03961937818927296</c:v>
                </c:pt>
                <c:pt idx="345">
                  <c:v>0.039619378189292835</c:v>
                </c:pt>
                <c:pt idx="346">
                  <c:v>0.0396193781893106</c:v>
                </c:pt>
                <c:pt idx="347">
                  <c:v>0.03961937818932681</c:v>
                </c:pt>
                <c:pt idx="348">
                  <c:v>0.039619378189341685</c:v>
                </c:pt>
                <c:pt idx="349">
                  <c:v>0.03961937818935501</c:v>
                </c:pt>
                <c:pt idx="350">
                  <c:v>0.03961937818936711</c:v>
                </c:pt>
                <c:pt idx="351">
                  <c:v>0.03961937818937788</c:v>
                </c:pt>
                <c:pt idx="352">
                  <c:v>0.03961937818938798</c:v>
                </c:pt>
                <c:pt idx="353">
                  <c:v>0.039619378189397085</c:v>
                </c:pt>
                <c:pt idx="354">
                  <c:v>0.039619378189405634</c:v>
                </c:pt>
                <c:pt idx="355">
                  <c:v>0.03961937818941296</c:v>
                </c:pt>
                <c:pt idx="356">
                  <c:v>0.03961937818941962</c:v>
                </c:pt>
                <c:pt idx="357">
                  <c:v>0.039619378189426284</c:v>
                </c:pt>
                <c:pt idx="358">
                  <c:v>0.03961937818943206</c:v>
                </c:pt>
                <c:pt idx="359">
                  <c:v>0.03961937818943694</c:v>
                </c:pt>
                <c:pt idx="360">
                  <c:v>0.039619378189441605</c:v>
                </c:pt>
                <c:pt idx="361">
                  <c:v>0.039619378189445935</c:v>
                </c:pt>
                <c:pt idx="362">
                  <c:v>0.03961937818945004</c:v>
                </c:pt>
                <c:pt idx="363">
                  <c:v>0.03961937818945337</c:v>
                </c:pt>
                <c:pt idx="364">
                  <c:v>0.03961937818945637</c:v>
                </c:pt>
                <c:pt idx="365">
                  <c:v>0.039619378189459147</c:v>
                </c:pt>
                <c:pt idx="366">
                  <c:v>0.03961937818946181</c:v>
                </c:pt>
                <c:pt idx="367">
                  <c:v>0.03961937818946459</c:v>
                </c:pt>
                <c:pt idx="368">
                  <c:v>0.039619378189466585</c:v>
                </c:pt>
                <c:pt idx="369">
                  <c:v>0.03961937818946814</c:v>
                </c:pt>
                <c:pt idx="370">
                  <c:v>0.03961937818947036</c:v>
                </c:pt>
                <c:pt idx="371">
                  <c:v>0.039619378189472025</c:v>
                </c:pt>
                <c:pt idx="372">
                  <c:v>0.03961937818947369</c:v>
                </c:pt>
                <c:pt idx="373">
                  <c:v>0.039619378189475134</c:v>
                </c:pt>
                <c:pt idx="374">
                  <c:v>0.03961937818947591</c:v>
                </c:pt>
                <c:pt idx="375">
                  <c:v>0.03961937818947691</c:v>
                </c:pt>
                <c:pt idx="376">
                  <c:v>0.03961937818947835</c:v>
                </c:pt>
                <c:pt idx="377">
                  <c:v>0.039619378189479464</c:v>
                </c:pt>
                <c:pt idx="378">
                  <c:v>0.03961937818948002</c:v>
                </c:pt>
                <c:pt idx="379">
                  <c:v>0.03961937818948091</c:v>
                </c:pt>
                <c:pt idx="380">
                  <c:v>0.03961937818948146</c:v>
                </c:pt>
                <c:pt idx="381">
                  <c:v>0.03961937818948246</c:v>
                </c:pt>
                <c:pt idx="382">
                  <c:v>0.03961937818948268</c:v>
                </c:pt>
                <c:pt idx="383">
                  <c:v>0.039619378189483016</c:v>
                </c:pt>
                <c:pt idx="384">
                  <c:v>0.039619378189483904</c:v>
                </c:pt>
                <c:pt idx="385">
                  <c:v>0.03961937818948413</c:v>
                </c:pt>
                <c:pt idx="386">
                  <c:v>0.03961937818948446</c:v>
                </c:pt>
                <c:pt idx="387">
                  <c:v>0.03961937818948468</c:v>
                </c:pt>
                <c:pt idx="388">
                  <c:v>0.03961937818948546</c:v>
                </c:pt>
                <c:pt idx="389">
                  <c:v>0.03961937818948546</c:v>
                </c:pt>
                <c:pt idx="390">
                  <c:v>0.03961937818948579</c:v>
                </c:pt>
                <c:pt idx="391">
                  <c:v>0.039619378189486014</c:v>
                </c:pt>
                <c:pt idx="392">
                  <c:v>0.039619378189486014</c:v>
                </c:pt>
                <c:pt idx="393">
                  <c:v>0.039619378189486014</c:v>
                </c:pt>
                <c:pt idx="394">
                  <c:v>0.0396193781894869</c:v>
                </c:pt>
                <c:pt idx="395">
                  <c:v>0.0396193781894869</c:v>
                </c:pt>
                <c:pt idx="396">
                  <c:v>0.039619378189487235</c:v>
                </c:pt>
                <c:pt idx="397">
                  <c:v>0.039619378189487235</c:v>
                </c:pt>
                <c:pt idx="398">
                  <c:v>0.039619378189487235</c:v>
                </c:pt>
                <c:pt idx="399">
                  <c:v>0.039619378189487235</c:v>
                </c:pt>
                <c:pt idx="400">
                  <c:v>0.03961937818948746</c:v>
                </c:pt>
                <c:pt idx="401">
                  <c:v>0.03961937818948746</c:v>
                </c:pt>
                <c:pt idx="402">
                  <c:v>0.03961937818948746</c:v>
                </c:pt>
                <c:pt idx="403">
                  <c:v>0.03961937818948746</c:v>
                </c:pt>
                <c:pt idx="404">
                  <c:v>0.03961937818948746</c:v>
                </c:pt>
                <c:pt idx="405">
                  <c:v>0.03961937818948779</c:v>
                </c:pt>
                <c:pt idx="406">
                  <c:v>0.03961937818948779</c:v>
                </c:pt>
                <c:pt idx="407">
                  <c:v>0.03961937818948779</c:v>
                </c:pt>
                <c:pt idx="408">
                  <c:v>0.03961937818948779</c:v>
                </c:pt>
                <c:pt idx="409">
                  <c:v>0.03961937818948779</c:v>
                </c:pt>
                <c:pt idx="410">
                  <c:v>0.039619378189488234</c:v>
                </c:pt>
                <c:pt idx="411">
                  <c:v>0.039619378189488234</c:v>
                </c:pt>
                <c:pt idx="412">
                  <c:v>0.039619378189488234</c:v>
                </c:pt>
                <c:pt idx="413">
                  <c:v>0.039619378189488234</c:v>
                </c:pt>
                <c:pt idx="414">
                  <c:v>0.039619378189488234</c:v>
                </c:pt>
                <c:pt idx="415">
                  <c:v>0.039619378189488456</c:v>
                </c:pt>
                <c:pt idx="416">
                  <c:v>0.039619378189488456</c:v>
                </c:pt>
                <c:pt idx="417">
                  <c:v>0.039619378189488456</c:v>
                </c:pt>
                <c:pt idx="418">
                  <c:v>0.039619378189488456</c:v>
                </c:pt>
                <c:pt idx="419">
                  <c:v>0.039619378189488456</c:v>
                </c:pt>
                <c:pt idx="420">
                  <c:v>0.039619378189488456</c:v>
                </c:pt>
                <c:pt idx="421">
                  <c:v>0.039619378189488456</c:v>
                </c:pt>
                <c:pt idx="422">
                  <c:v>0.039619378189488456</c:v>
                </c:pt>
                <c:pt idx="423">
                  <c:v>0.039619378189488456</c:v>
                </c:pt>
                <c:pt idx="424">
                  <c:v>0.039619378189488456</c:v>
                </c:pt>
                <c:pt idx="425">
                  <c:v>0.039619378189488456</c:v>
                </c:pt>
                <c:pt idx="426">
                  <c:v>0.039619378189488456</c:v>
                </c:pt>
                <c:pt idx="427">
                  <c:v>0.039619378189488456</c:v>
                </c:pt>
                <c:pt idx="428">
                  <c:v>0.039619378189488456</c:v>
                </c:pt>
                <c:pt idx="429">
                  <c:v>0.039619378189488456</c:v>
                </c:pt>
                <c:pt idx="430">
                  <c:v>0.039619378189488456</c:v>
                </c:pt>
                <c:pt idx="431">
                  <c:v>0.039619378189488456</c:v>
                </c:pt>
                <c:pt idx="432">
                  <c:v>0.039619378189488456</c:v>
                </c:pt>
                <c:pt idx="433">
                  <c:v>0.039619378189488456</c:v>
                </c:pt>
                <c:pt idx="434">
                  <c:v>0.039619378189488456</c:v>
                </c:pt>
                <c:pt idx="435">
                  <c:v>0.039619378189488456</c:v>
                </c:pt>
                <c:pt idx="436">
                  <c:v>0.039619378189488456</c:v>
                </c:pt>
                <c:pt idx="437">
                  <c:v>0.039619378189488456</c:v>
                </c:pt>
                <c:pt idx="438">
                  <c:v>0.039619378189488456</c:v>
                </c:pt>
                <c:pt idx="439">
                  <c:v>0.039619378189488456</c:v>
                </c:pt>
                <c:pt idx="440">
                  <c:v>0.039619378189488456</c:v>
                </c:pt>
                <c:pt idx="441">
                  <c:v>0.039619378189488456</c:v>
                </c:pt>
                <c:pt idx="442">
                  <c:v>0.039619378189488456</c:v>
                </c:pt>
                <c:pt idx="443">
                  <c:v>0.039619378189488456</c:v>
                </c:pt>
                <c:pt idx="444">
                  <c:v>0.039619378189488456</c:v>
                </c:pt>
                <c:pt idx="445">
                  <c:v>0.039619378189488456</c:v>
                </c:pt>
                <c:pt idx="446">
                  <c:v>0.039619378189488456</c:v>
                </c:pt>
                <c:pt idx="447">
                  <c:v>0.039619378189488456</c:v>
                </c:pt>
                <c:pt idx="448">
                  <c:v>0.039619378189488456</c:v>
                </c:pt>
                <c:pt idx="449">
                  <c:v>0.039619378189488456</c:v>
                </c:pt>
                <c:pt idx="450">
                  <c:v>0.039619378189488456</c:v>
                </c:pt>
                <c:pt idx="451">
                  <c:v>0.039619378189488456</c:v>
                </c:pt>
                <c:pt idx="452">
                  <c:v>0.039619378189488456</c:v>
                </c:pt>
                <c:pt idx="453">
                  <c:v>0.039619378189488456</c:v>
                </c:pt>
                <c:pt idx="454">
                  <c:v>0.039619378189488456</c:v>
                </c:pt>
                <c:pt idx="455">
                  <c:v>0.039619378189488456</c:v>
                </c:pt>
                <c:pt idx="456">
                  <c:v>0.039619378189488456</c:v>
                </c:pt>
                <c:pt idx="457">
                  <c:v>0.039619378189488456</c:v>
                </c:pt>
                <c:pt idx="458">
                  <c:v>0.039619378189488456</c:v>
                </c:pt>
                <c:pt idx="459">
                  <c:v>0.039619378189488456</c:v>
                </c:pt>
                <c:pt idx="460">
                  <c:v>0.039619378189488456</c:v>
                </c:pt>
                <c:pt idx="461">
                  <c:v>0.039619378189488456</c:v>
                </c:pt>
                <c:pt idx="462">
                  <c:v>0.039619378189488456</c:v>
                </c:pt>
                <c:pt idx="463">
                  <c:v>0.039619378189488456</c:v>
                </c:pt>
                <c:pt idx="464">
                  <c:v>0.039619378189488456</c:v>
                </c:pt>
                <c:pt idx="465">
                  <c:v>0.039619378189488456</c:v>
                </c:pt>
                <c:pt idx="466">
                  <c:v>0.039619378189488456</c:v>
                </c:pt>
                <c:pt idx="467">
                  <c:v>0.039619378189488456</c:v>
                </c:pt>
                <c:pt idx="468">
                  <c:v>0.039619378189488456</c:v>
                </c:pt>
                <c:pt idx="469">
                  <c:v>0.039619378189488456</c:v>
                </c:pt>
                <c:pt idx="470">
                  <c:v>0.039619378189488456</c:v>
                </c:pt>
                <c:pt idx="471">
                  <c:v>0.039619378189488456</c:v>
                </c:pt>
                <c:pt idx="472">
                  <c:v>0.039619378189488456</c:v>
                </c:pt>
                <c:pt idx="473">
                  <c:v>0.039619378189488456</c:v>
                </c:pt>
                <c:pt idx="474">
                  <c:v>0.039619378189488456</c:v>
                </c:pt>
                <c:pt idx="475">
                  <c:v>0.039619378189488456</c:v>
                </c:pt>
                <c:pt idx="476">
                  <c:v>0.039619378189488456</c:v>
                </c:pt>
                <c:pt idx="477">
                  <c:v>0.039619378189488456</c:v>
                </c:pt>
                <c:pt idx="478">
                  <c:v>0.039619378189488456</c:v>
                </c:pt>
                <c:pt idx="479">
                  <c:v>0.039619378189488456</c:v>
                </c:pt>
                <c:pt idx="480">
                  <c:v>0.039619378189488456</c:v>
                </c:pt>
                <c:pt idx="481">
                  <c:v>0.039619378189488456</c:v>
                </c:pt>
                <c:pt idx="482">
                  <c:v>0.039619378189488456</c:v>
                </c:pt>
                <c:pt idx="483">
                  <c:v>0.039619378189488456</c:v>
                </c:pt>
                <c:pt idx="484">
                  <c:v>0.039619378189488456</c:v>
                </c:pt>
                <c:pt idx="485">
                  <c:v>0.039619378189488456</c:v>
                </c:pt>
                <c:pt idx="486">
                  <c:v>0.039619378189488456</c:v>
                </c:pt>
                <c:pt idx="487">
                  <c:v>0.039619378189488456</c:v>
                </c:pt>
                <c:pt idx="488">
                  <c:v>0.039619378189488456</c:v>
                </c:pt>
                <c:pt idx="489">
                  <c:v>0.039619378189488456</c:v>
                </c:pt>
                <c:pt idx="490">
                  <c:v>0.039619378189488456</c:v>
                </c:pt>
                <c:pt idx="491">
                  <c:v>0.039619378189488456</c:v>
                </c:pt>
                <c:pt idx="492">
                  <c:v>0.039619378189488456</c:v>
                </c:pt>
                <c:pt idx="493">
                  <c:v>0.039619378189488456</c:v>
                </c:pt>
                <c:pt idx="494">
                  <c:v>0.039619378189488456</c:v>
                </c:pt>
                <c:pt idx="495">
                  <c:v>0.039619378189488456</c:v>
                </c:pt>
                <c:pt idx="496">
                  <c:v>0.039619378189488456</c:v>
                </c:pt>
                <c:pt idx="497">
                  <c:v>0.039619378189488456</c:v>
                </c:pt>
                <c:pt idx="498">
                  <c:v>0.039619378189488456</c:v>
                </c:pt>
                <c:pt idx="499">
                  <c:v>0.039619378189488456</c:v>
                </c:pt>
                <c:pt idx="500">
                  <c:v>0.039619378189488456</c:v>
                </c:pt>
                <c:pt idx="501">
                  <c:v>0.039619378189488456</c:v>
                </c:pt>
                <c:pt idx="502">
                  <c:v>0.039619378189488456</c:v>
                </c:pt>
                <c:pt idx="503">
                  <c:v>0.039619378189488456</c:v>
                </c:pt>
                <c:pt idx="504">
                  <c:v>0.039619378189488456</c:v>
                </c:pt>
                <c:pt idx="505">
                  <c:v>0.039619378189488456</c:v>
                </c:pt>
                <c:pt idx="506">
                  <c:v>0.039619378189488456</c:v>
                </c:pt>
                <c:pt idx="507">
                  <c:v>0.039619378189488456</c:v>
                </c:pt>
                <c:pt idx="508">
                  <c:v>0.039619378189488456</c:v>
                </c:pt>
                <c:pt idx="509">
                  <c:v>0.039619378189488456</c:v>
                </c:pt>
                <c:pt idx="510">
                  <c:v>0.039619378189488456</c:v>
                </c:pt>
                <c:pt idx="511">
                  <c:v>0.039619378189488456</c:v>
                </c:pt>
                <c:pt idx="512">
                  <c:v>0.039619378189488456</c:v>
                </c:pt>
                <c:pt idx="513">
                  <c:v>0.039619378189488456</c:v>
                </c:pt>
                <c:pt idx="514">
                  <c:v>0.039619378189488456</c:v>
                </c:pt>
                <c:pt idx="515">
                  <c:v>0.039619378189488456</c:v>
                </c:pt>
                <c:pt idx="516">
                  <c:v>0.039619378189488456</c:v>
                </c:pt>
                <c:pt idx="517">
                  <c:v>0.039619378189488456</c:v>
                </c:pt>
                <c:pt idx="518">
                  <c:v>0.039619378189488456</c:v>
                </c:pt>
                <c:pt idx="519">
                  <c:v>0.039619378189488456</c:v>
                </c:pt>
                <c:pt idx="520">
                  <c:v>0.039619378189488456</c:v>
                </c:pt>
                <c:pt idx="521">
                  <c:v>0.039619378189488456</c:v>
                </c:pt>
                <c:pt idx="522">
                  <c:v>0.039619378189488456</c:v>
                </c:pt>
                <c:pt idx="523">
                  <c:v>0.039619378189488456</c:v>
                </c:pt>
                <c:pt idx="524">
                  <c:v>0.039619378189488456</c:v>
                </c:pt>
                <c:pt idx="525">
                  <c:v>0.039619378189488456</c:v>
                </c:pt>
                <c:pt idx="526">
                  <c:v>0.039619378189488456</c:v>
                </c:pt>
                <c:pt idx="527">
                  <c:v>0.039619378189488456</c:v>
                </c:pt>
                <c:pt idx="528">
                  <c:v>0.039619378189488456</c:v>
                </c:pt>
                <c:pt idx="529">
                  <c:v>0.039619378189488456</c:v>
                </c:pt>
                <c:pt idx="530">
                  <c:v>0.039619378189488456</c:v>
                </c:pt>
                <c:pt idx="531">
                  <c:v>0.039619378189488456</c:v>
                </c:pt>
                <c:pt idx="532">
                  <c:v>0.039619378189488456</c:v>
                </c:pt>
                <c:pt idx="533">
                  <c:v>0.039619378189488456</c:v>
                </c:pt>
                <c:pt idx="534">
                  <c:v>0.039619378189488456</c:v>
                </c:pt>
                <c:pt idx="535">
                  <c:v>0.039619378189488456</c:v>
                </c:pt>
                <c:pt idx="536">
                  <c:v>0.039619378189488456</c:v>
                </c:pt>
                <c:pt idx="537">
                  <c:v>0.039619378189488456</c:v>
                </c:pt>
                <c:pt idx="538">
                  <c:v>0.039619378189488456</c:v>
                </c:pt>
                <c:pt idx="539">
                  <c:v>0.039619378189488456</c:v>
                </c:pt>
                <c:pt idx="540">
                  <c:v>0.039619378189488456</c:v>
                </c:pt>
                <c:pt idx="541">
                  <c:v>0.039619378189488456</c:v>
                </c:pt>
                <c:pt idx="542">
                  <c:v>0.039619378189488456</c:v>
                </c:pt>
                <c:pt idx="543">
                  <c:v>0.039619378189488456</c:v>
                </c:pt>
                <c:pt idx="544">
                  <c:v>0.039619378189488456</c:v>
                </c:pt>
                <c:pt idx="545">
                  <c:v>0.039619378189488456</c:v>
                </c:pt>
                <c:pt idx="546">
                  <c:v>0.039619378189488456</c:v>
                </c:pt>
                <c:pt idx="547">
                  <c:v>0.039619378189488456</c:v>
                </c:pt>
                <c:pt idx="548">
                  <c:v>0.039619378189488456</c:v>
                </c:pt>
                <c:pt idx="549">
                  <c:v>0.039619378189488456</c:v>
                </c:pt>
                <c:pt idx="550">
                  <c:v>0.039619378189488456</c:v>
                </c:pt>
                <c:pt idx="551">
                  <c:v>0.039619378189488456</c:v>
                </c:pt>
                <c:pt idx="552">
                  <c:v>0.039619378189488456</c:v>
                </c:pt>
                <c:pt idx="553">
                  <c:v>0.039619378189488456</c:v>
                </c:pt>
                <c:pt idx="554">
                  <c:v>0.039619378189488456</c:v>
                </c:pt>
                <c:pt idx="555">
                  <c:v>0.039619378189488456</c:v>
                </c:pt>
                <c:pt idx="556">
                  <c:v>0.039619378189488456</c:v>
                </c:pt>
                <c:pt idx="557">
                  <c:v>0.039619378189488456</c:v>
                </c:pt>
                <c:pt idx="558">
                  <c:v>0.039619378189488456</c:v>
                </c:pt>
                <c:pt idx="559">
                  <c:v>0.039619378189488456</c:v>
                </c:pt>
                <c:pt idx="560">
                  <c:v>0.039619378189488456</c:v>
                </c:pt>
                <c:pt idx="561">
                  <c:v>0.039619378189488456</c:v>
                </c:pt>
                <c:pt idx="562">
                  <c:v>0.039619378189488456</c:v>
                </c:pt>
                <c:pt idx="563">
                  <c:v>0.039619378189488456</c:v>
                </c:pt>
                <c:pt idx="564">
                  <c:v>0.039619378189488456</c:v>
                </c:pt>
                <c:pt idx="565">
                  <c:v>0.039619378189488456</c:v>
                </c:pt>
                <c:pt idx="566">
                  <c:v>0.039619378189488456</c:v>
                </c:pt>
                <c:pt idx="567">
                  <c:v>0.039619378189488456</c:v>
                </c:pt>
                <c:pt idx="568">
                  <c:v>0.039619378189488456</c:v>
                </c:pt>
                <c:pt idx="569">
                  <c:v>0.039619378189488456</c:v>
                </c:pt>
                <c:pt idx="570">
                  <c:v>0.039619378189488456</c:v>
                </c:pt>
                <c:pt idx="571">
                  <c:v>0.039619378189488456</c:v>
                </c:pt>
                <c:pt idx="572">
                  <c:v>0.039619378189488456</c:v>
                </c:pt>
                <c:pt idx="573">
                  <c:v>0.039619378189488456</c:v>
                </c:pt>
                <c:pt idx="574">
                  <c:v>0.039619378189488456</c:v>
                </c:pt>
                <c:pt idx="575">
                  <c:v>0.039619378189488456</c:v>
                </c:pt>
                <c:pt idx="576">
                  <c:v>0.039619378189488456</c:v>
                </c:pt>
                <c:pt idx="577">
                  <c:v>0.039619378189488456</c:v>
                </c:pt>
                <c:pt idx="578">
                  <c:v>0.039619378189488456</c:v>
                </c:pt>
                <c:pt idx="579">
                  <c:v>0.039619378189488456</c:v>
                </c:pt>
                <c:pt idx="580">
                  <c:v>0.039619378189488456</c:v>
                </c:pt>
                <c:pt idx="581">
                  <c:v>0.039619378189488456</c:v>
                </c:pt>
                <c:pt idx="582">
                  <c:v>0.039619378189488456</c:v>
                </c:pt>
                <c:pt idx="583">
                  <c:v>0.039619378189488456</c:v>
                </c:pt>
                <c:pt idx="584">
                  <c:v>0.039619378189488456</c:v>
                </c:pt>
                <c:pt idx="585">
                  <c:v>0.039619378189488456</c:v>
                </c:pt>
                <c:pt idx="586">
                  <c:v>0.039619378189488456</c:v>
                </c:pt>
                <c:pt idx="587">
                  <c:v>0.039619378189488456</c:v>
                </c:pt>
                <c:pt idx="588">
                  <c:v>0.039619378189488456</c:v>
                </c:pt>
                <c:pt idx="589">
                  <c:v>0.039619378189488456</c:v>
                </c:pt>
                <c:pt idx="590">
                  <c:v>0.039619378189488456</c:v>
                </c:pt>
                <c:pt idx="591">
                  <c:v>0.039619378189488456</c:v>
                </c:pt>
                <c:pt idx="592">
                  <c:v>0.039619378189488456</c:v>
                </c:pt>
                <c:pt idx="593">
                  <c:v>0.039619378189488456</c:v>
                </c:pt>
                <c:pt idx="594">
                  <c:v>0.039619378189488456</c:v>
                </c:pt>
                <c:pt idx="595">
                  <c:v>0.039619378189488456</c:v>
                </c:pt>
                <c:pt idx="596">
                  <c:v>0.039619378189488456</c:v>
                </c:pt>
                <c:pt idx="597">
                  <c:v>0.039619378189488456</c:v>
                </c:pt>
                <c:pt idx="598">
                  <c:v>0.039619378189488456</c:v>
                </c:pt>
                <c:pt idx="599">
                  <c:v>0.039619378189488456</c:v>
                </c:pt>
                <c:pt idx="600">
                  <c:v>0.039619378189488456</c:v>
                </c:pt>
              </c:numCache>
            </c:numRef>
          </c:yVal>
          <c:smooth val="0"/>
        </c:ser>
        <c:ser>
          <c:idx val="3"/>
          <c:order val="1"/>
          <c:tx>
            <c:v>indirect malaria mortality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data'!$G$48:$G$648</c:f>
              <c:numCache>
                <c:ptCount val="601"/>
                <c:pt idx="0">
                  <c:v>0.0027032798251999113</c:v>
                </c:pt>
                <c:pt idx="1">
                  <c:v>0.002704143712413898</c:v>
                </c:pt>
                <c:pt idx="2">
                  <c:v>0.0027050938950272663</c:v>
                </c:pt>
                <c:pt idx="3">
                  <c:v>0.002706138983016748</c:v>
                </c:pt>
                <c:pt idx="4">
                  <c:v>0.0027072884432591815</c:v>
                </c:pt>
                <c:pt idx="5">
                  <c:v>0.0027085526843664276</c:v>
                </c:pt>
                <c:pt idx="6">
                  <c:v>0.0027099431498213145</c:v>
                </c:pt>
                <c:pt idx="7">
                  <c:v>0.0027114724202154106</c:v>
                </c:pt>
                <c:pt idx="8">
                  <c:v>0.0027131543254473867</c:v>
                </c:pt>
                <c:pt idx="9">
                  <c:v>0.0027150040678288745</c:v>
                </c:pt>
                <c:pt idx="10">
                  <c:v>0.0027170383571164525</c:v>
                </c:pt>
                <c:pt idx="11">
                  <c:v>0.002719275558594636</c:v>
                </c:pt>
                <c:pt idx="12">
                  <c:v>0.0027217358554106896</c:v>
                </c:pt>
                <c:pt idx="13">
                  <c:v>0.0027244414264768757</c:v>
                </c:pt>
                <c:pt idx="14">
                  <c:v>0.002727416641360003</c:v>
                </c:pt>
                <c:pt idx="15">
                  <c:v>0.002730688273686277</c:v>
                </c:pt>
                <c:pt idx="16">
                  <c:v>0.0027342857347283367</c:v>
                </c:pt>
                <c:pt idx="17">
                  <c:v>0.002738241328934299</c:v>
                </c:pt>
                <c:pt idx="18">
                  <c:v>0.002742590533324374</c:v>
                </c:pt>
                <c:pt idx="19">
                  <c:v>0.00274737230278832</c:v>
                </c:pt>
                <c:pt idx="20">
                  <c:v>0.002752629403460327</c:v>
                </c:pt>
                <c:pt idx="21">
                  <c:v>0.0027584087764916942</c:v>
                </c:pt>
                <c:pt idx="22">
                  <c:v>0.0027647619346596874</c:v>
                </c:pt>
                <c:pt idx="23">
                  <c:v>0.0027717453943967296</c:v>
                </c:pt>
                <c:pt idx="24">
                  <c:v>0.0027794211459244433</c:v>
                </c:pt>
                <c:pt idx="25">
                  <c:v>0.0027878571643026318</c:v>
                </c:pt>
                <c:pt idx="26">
                  <c:v>0.002797127964268009</c:v>
                </c:pt>
                <c:pt idx="27">
                  <c:v>0.0028073152018135428</c:v>
                </c:pt>
                <c:pt idx="28">
                  <c:v>0.0028185083254659293</c:v>
                </c:pt>
                <c:pt idx="29">
                  <c:v>0.0028308052802076267</c:v>
                </c:pt>
                <c:pt idx="30">
                  <c:v>0.002844313266891718</c:v>
                </c:pt>
                <c:pt idx="31">
                  <c:v>0.0028591495598513372</c:v>
                </c:pt>
                <c:pt idx="32">
                  <c:v>0.0028754423851432565</c:v>
                </c:pt>
                <c:pt idx="33">
                  <c:v>0.002893331861506865</c:v>
                </c:pt>
                <c:pt idx="34">
                  <c:v>0.0029129710056118308</c:v>
                </c:pt>
                <c:pt idx="35">
                  <c:v>0.0029345268024814075</c:v>
                </c:pt>
                <c:pt idx="36">
                  <c:v>0.0029581813411150293</c:v>
                </c:pt>
                <c:pt idx="37">
                  <c:v>0.0029841330141892053</c:v>
                </c:pt>
                <c:pt idx="38">
                  <c:v>0.00301259777928764</c:v>
                </c:pt>
                <c:pt idx="39">
                  <c:v>0.0030438104773290453</c:v>
                </c:pt>
                <c:pt idx="40">
                  <c:v>0.003078026201635886</c:v>
                </c:pt>
                <c:pt idx="41">
                  <c:v>0.0031155217083511655</c:v>
                </c:pt>
                <c:pt idx="42">
                  <c:v>0.003156596855543925</c:v>
                </c:pt>
                <c:pt idx="43">
                  <c:v>0.003201576054243316</c:v>
                </c:pt>
                <c:pt idx="44">
                  <c:v>0.003250809709625324</c:v>
                </c:pt>
                <c:pt idx="45">
                  <c:v>0.003304675624497988</c:v>
                </c:pt>
                <c:pt idx="46">
                  <c:v>0.0033635803298622813</c:v>
                </c:pt>
                <c:pt idx="47">
                  <c:v>0.003427960298444499</c:v>
                </c:pt>
                <c:pt idx="48">
                  <c:v>0.0034982829864389497</c:v>
                </c:pt>
                <c:pt idx="49">
                  <c:v>0.003575047636002693</c:v>
                </c:pt>
                <c:pt idx="50">
                  <c:v>0.0036587857560683723</c:v>
                </c:pt>
                <c:pt idx="51">
                  <c:v>0.003750061181617914</c:v>
                </c:pt>
                <c:pt idx="52">
                  <c:v>0.003849469591654442</c:v>
                </c:pt>
                <c:pt idx="53">
                  <c:v>0.0039576373439284</c:v>
                </c:pt>
                <c:pt idx="54">
                  <c:v>0.004075219460641821</c:v>
                </c:pt>
                <c:pt idx="55">
                  <c:v>0.004202896574970416</c:v>
                </c:pt>
                <c:pt idx="56">
                  <c:v>0.00434137062526041</c:v>
                </c:pt>
                <c:pt idx="57">
                  <c:v>0.004491359064943579</c:v>
                </c:pt>
                <c:pt idx="58">
                  <c:v>0.00465358734553023</c:v>
                </c:pt>
                <c:pt idx="59">
                  <c:v>0.004828779432535901</c:v>
                </c:pt>
                <c:pt idx="60">
                  <c:v>0.005017646135896836</c:v>
                </c:pt>
                <c:pt idx="61">
                  <c:v>0.0052208710840875305</c:v>
                </c:pt>
                <c:pt idx="62">
                  <c:v>0.0054390942512551055</c:v>
                </c:pt>
                <c:pt idx="63">
                  <c:v>0.005672893064623374</c:v>
                </c:pt>
                <c:pt idx="64">
                  <c:v>0.005922761277805222</c:v>
                </c:pt>
                <c:pt idx="65">
                  <c:v>0.006189085992761023</c:v>
                </c:pt>
                <c:pt idx="66">
                  <c:v>0.006472123441298994</c:v>
                </c:pt>
                <c:pt idx="67">
                  <c:v>0.0067719743813818845</c:v>
                </c:pt>
                <c:pt idx="68">
                  <c:v>0.0070885602019238325</c:v>
                </c:pt>
                <c:pt idx="69">
                  <c:v>0.007421601033815395</c:v>
                </c:pt>
                <c:pt idx="70">
                  <c:v>0.00777059730256191</c:v>
                </c:pt>
                <c:pt idx="71">
                  <c:v>0.00813481619784484</c:v>
                </c:pt>
                <c:pt idx="72">
                  <c:v>0.008513284452135839</c:v>
                </c:pt>
                <c:pt idx="73">
                  <c:v>0.008904788600274105</c:v>
                </c:pt>
                <c:pt idx="74">
                  <c:v>0.009307883536780803</c:v>
                </c:pt>
                <c:pt idx="75">
                  <c:v>0.009720909718031079</c:v>
                </c:pt>
                <c:pt idx="76">
                  <c:v>0.010142018810405107</c:v>
                </c:pt>
                <c:pt idx="77">
                  <c:v>0.01056920701501296</c:v>
                </c:pt>
                <c:pt idx="78">
                  <c:v>0.011000354763234133</c:v>
                </c:pt>
                <c:pt idx="79">
                  <c:v>0.011433271032126435</c:v>
                </c:pt>
                <c:pt idx="80">
                  <c:v>0.011865740221633447</c:v>
                </c:pt>
                <c:pt idx="81">
                  <c:v>0.01229556939621712</c:v>
                </c:pt>
                <c:pt idx="82">
                  <c:v>0.012720633731042263</c:v>
                </c:pt>
                <c:pt idx="83">
                  <c:v>0.013138918204932182</c:v>
                </c:pt>
                <c:pt idx="84">
                  <c:v>0.013548553918838913</c:v>
                </c:pt>
                <c:pt idx="85">
                  <c:v>0.01394784784706704</c:v>
                </c:pt>
                <c:pt idx="86">
                  <c:v>0.014335305301095502</c:v>
                </c:pt>
                <c:pt idx="87">
                  <c:v>0.014709644856097381</c:v>
                </c:pt>
                <c:pt idx="88">
                  <c:v>0.015069805918586976</c:v>
                </c:pt>
                <c:pt idx="89">
                  <c:v>0.015414949470936579</c:v>
                </c:pt>
                <c:pt idx="90">
                  <c:v>0.015744452797694763</c:v>
                </c:pt>
                <c:pt idx="91">
                  <c:v>0.016057899174121038</c:v>
                </c:pt>
                <c:pt idx="92">
                  <c:v>0.01635506358326344</c:v>
                </c:pt>
                <c:pt idx="93">
                  <c:v>0.016635895535515144</c:v>
                </c:pt>
                <c:pt idx="94">
                  <c:v>0.016900500009439434</c:v>
                </c:pt>
                <c:pt idx="95">
                  <c:v>0.017149117431974337</c:v>
                </c:pt>
                <c:pt idx="96">
                  <c:v>0.01738210348672442</c:v>
                </c:pt>
                <c:pt idx="97">
                  <c:v>0.01759990939588807</c:v>
                </c:pt>
                <c:pt idx="98">
                  <c:v>0.017803063176599077</c:v>
                </c:pt>
                <c:pt idx="99">
                  <c:v>0.017992152235293046</c:v>
                </c:pt>
                <c:pt idx="100">
                  <c:v>0.018167807540279246</c:v>
                </c:pt>
                <c:pt idx="101">
                  <c:v>0.018330689506603548</c:v>
                </c:pt>
                <c:pt idx="102">
                  <c:v>0.018481475639961165</c:v>
                </c:pt>
                <c:pt idx="103">
                  <c:v>0.01862084991764279</c:v>
                </c:pt>
                <c:pt idx="104">
                  <c:v>0.018749493833037256</c:v>
                </c:pt>
                <c:pt idx="105">
                  <c:v>0.018868078994041637</c:v>
                </c:pt>
                <c:pt idx="106">
                  <c:v>0.01897726114257703</c:v>
                </c:pt>
                <c:pt idx="107">
                  <c:v>0.019077675449871156</c:v>
                </c:pt>
                <c:pt idx="108">
                  <c:v>0.019169932937978307</c:v>
                </c:pt>
                <c:pt idx="109">
                  <c:v>0.01925461788011862</c:v>
                </c:pt>
                <c:pt idx="110">
                  <c:v>0.01933228603902748</c:v>
                </c:pt>
                <c:pt idx="111">
                  <c:v>0.019403463612130856</c:v>
                </c:pt>
                <c:pt idx="112">
                  <c:v>0.0194686467638302</c:v>
                </c:pt>
                <c:pt idx="113">
                  <c:v>0.019528301637511403</c:v>
                </c:pt>
                <c:pt idx="114">
                  <c:v>0.019582864752439644</c:v>
                </c:pt>
                <c:pt idx="115">
                  <c:v>0.019632743702902578</c:v>
                </c:pt>
                <c:pt idx="116">
                  <c:v>0.01967831808854581</c:v>
                </c:pt>
                <c:pt idx="117">
                  <c:v>0.01971994061550042</c:v>
                </c:pt>
                <c:pt idx="118">
                  <c:v>0.01975793831761008</c:v>
                </c:pt>
                <c:pt idx="119">
                  <c:v>0.019792613855696084</c:v>
                </c:pt>
                <c:pt idx="120">
                  <c:v>0.0198242468604255</c:v>
                </c:pt>
                <c:pt idx="121">
                  <c:v>0.01985309529094703</c:v>
                </c:pt>
                <c:pt idx="122">
                  <c:v>0.019879396787180315</c:v>
                </c:pt>
                <c:pt idx="123">
                  <c:v>0.019903369998464537</c:v>
                </c:pt>
                <c:pt idx="124">
                  <c:v>0.019925215875390423</c:v>
                </c:pt>
                <c:pt idx="125">
                  <c:v>0.019945118915024485</c:v>
                </c:pt>
                <c:pt idx="126">
                  <c:v>0.01996324835258456</c:v>
                </c:pt>
                <c:pt idx="127">
                  <c:v>0.01997975929491136</c:v>
                </c:pt>
                <c:pt idx="128">
                  <c:v>0.019994793792978416</c:v>
                </c:pt>
                <c:pt idx="129">
                  <c:v>0.02000848185215298</c:v>
                </c:pt>
                <c:pt idx="130">
                  <c:v>0.020020942380126527</c:v>
                </c:pt>
                <c:pt idx="131">
                  <c:v>0.020032284073335793</c:v>
                </c:pt>
                <c:pt idx="132">
                  <c:v>0.020042606243396044</c:v>
                </c:pt>
                <c:pt idx="133">
                  <c:v>0.020051999585587788</c:v>
                </c:pt>
                <c:pt idx="134">
                  <c:v>0.020060546891803477</c:v>
                </c:pt>
                <c:pt idx="135">
                  <c:v>0.020068323710609404</c:v>
                </c:pt>
                <c:pt idx="136">
                  <c:v>0.02007539895722832</c:v>
                </c:pt>
                <c:pt idx="137">
                  <c:v>0.020081835476326693</c:v>
                </c:pt>
                <c:pt idx="138">
                  <c:v>0.020087690560503857</c:v>
                </c:pt>
                <c:pt idx="139">
                  <c:v>0.020093016427344734</c:v>
                </c:pt>
                <c:pt idx="140">
                  <c:v>0.02009786065784447</c:v>
                </c:pt>
                <c:pt idx="141">
                  <c:v>0.020102266598899132</c:v>
                </c:pt>
                <c:pt idx="142">
                  <c:v>0.020106273732475644</c:v>
                </c:pt>
                <c:pt idx="143">
                  <c:v>0.020109918013916483</c:v>
                </c:pt>
                <c:pt idx="144">
                  <c:v>0.020113232181740992</c:v>
                </c:pt>
                <c:pt idx="145">
                  <c:v>0.0201162460411326</c:v>
                </c:pt>
                <c:pt idx="146">
                  <c:v>0.02011898672320145</c:v>
                </c:pt>
                <c:pt idx="147">
                  <c:v>0.02012147892195182</c:v>
                </c:pt>
                <c:pt idx="148">
                  <c:v>0.020123745110762647</c:v>
                </c:pt>
                <c:pt idx="149">
                  <c:v>0.020125805740062952</c:v>
                </c:pt>
                <c:pt idx="150">
                  <c:v>0.020127679417765387</c:v>
                </c:pt>
                <c:pt idx="151">
                  <c:v>0.020129383073891116</c:v>
                </c:pt>
                <c:pt idx="152">
                  <c:v>0.020130932110728805</c:v>
                </c:pt>
                <c:pt idx="153">
                  <c:v>0.020132340539754212</c:v>
                </c:pt>
                <c:pt idx="154">
                  <c:v>0.020133621106439792</c:v>
                </c:pt>
                <c:pt idx="155">
                  <c:v>0.020134785404000488</c:v>
                </c:pt>
                <c:pt idx="156">
                  <c:v>0.020135843977033607</c:v>
                </c:pt>
                <c:pt idx="157">
                  <c:v>0.020136806415925412</c:v>
                </c:pt>
                <c:pt idx="158">
                  <c:v>0.02013768144283934</c:v>
                </c:pt>
                <c:pt idx="159">
                  <c:v>0.020138476990014476</c:v>
                </c:pt>
                <c:pt idx="160">
                  <c:v>0.020139200271058755</c:v>
                </c:pt>
                <c:pt idx="161">
                  <c:v>0.02013985784584693</c:v>
                </c:pt>
                <c:pt idx="162">
                  <c:v>0.020140455679597213</c:v>
                </c:pt>
                <c:pt idx="163">
                  <c:v>0.0201409991966357</c:v>
                </c:pt>
                <c:pt idx="164">
                  <c:v>0.020141493329326576</c:v>
                </c:pt>
                <c:pt idx="165">
                  <c:v>0.02014194256259416</c:v>
                </c:pt>
                <c:pt idx="166">
                  <c:v>0.020142350974434287</c:v>
                </c:pt>
                <c:pt idx="167">
                  <c:v>0.020142722272769475</c:v>
                </c:pt>
                <c:pt idx="168">
                  <c:v>0.020143059828978904</c:v>
                </c:pt>
                <c:pt idx="169">
                  <c:v>0.02014336670839989</c:v>
                </c:pt>
                <c:pt idx="170">
                  <c:v>0.020143645698072254</c:v>
                </c:pt>
                <c:pt idx="171">
                  <c:v>0.020143899331973025</c:v>
                </c:pt>
                <c:pt idx="172">
                  <c:v>0.020144129913971076</c:v>
                </c:pt>
                <c:pt idx="173">
                  <c:v>0.020144339538700207</c:v>
                </c:pt>
                <c:pt idx="174">
                  <c:v>0.02014453011054551</c:v>
                </c:pt>
                <c:pt idx="175">
                  <c:v>0.020144703360909122</c:v>
                </c:pt>
                <c:pt idx="176">
                  <c:v>0.020144860863911096</c:v>
                </c:pt>
                <c:pt idx="177">
                  <c:v>0.020145004050664772</c:v>
                </c:pt>
                <c:pt idx="178">
                  <c:v>0.020145134222265715</c:v>
                </c:pt>
                <c:pt idx="179">
                  <c:v>0.020145252561591942</c:v>
                </c:pt>
                <c:pt idx="180">
                  <c:v>0.02014536014404411</c:v>
                </c:pt>
                <c:pt idx="181">
                  <c:v>0.020145457947302603</c:v>
                </c:pt>
                <c:pt idx="182">
                  <c:v>0.020145546860207086</c:v>
                </c:pt>
                <c:pt idx="183">
                  <c:v>0.02014562769082362</c:v>
                </c:pt>
                <c:pt idx="184">
                  <c:v>0.02014570117378356</c:v>
                </c:pt>
                <c:pt idx="185">
                  <c:v>0.020145767976954887</c:v>
                </c:pt>
                <c:pt idx="186">
                  <c:v>0.020145828707507474</c:v>
                </c:pt>
                <c:pt idx="187">
                  <c:v>0.020145883917429108</c:v>
                </c:pt>
                <c:pt idx="188">
                  <c:v>0.020145934108538488</c:v>
                </c:pt>
                <c:pt idx="189">
                  <c:v>0.020145979737043462</c:v>
                </c:pt>
                <c:pt idx="190">
                  <c:v>0.020146021217687826</c:v>
                </c:pt>
                <c:pt idx="191">
                  <c:v>0.02014605892751753</c:v>
                </c:pt>
                <c:pt idx="192">
                  <c:v>0.02014609320930738</c:v>
                </c:pt>
                <c:pt idx="193">
                  <c:v>0.020146124374675667</c:v>
                </c:pt>
                <c:pt idx="194">
                  <c:v>0.020146152706914666</c:v>
                </c:pt>
                <c:pt idx="195">
                  <c:v>0.020146178463567588</c:v>
                </c:pt>
                <c:pt idx="196">
                  <c:v>0.020146201878764924</c:v>
                </c:pt>
                <c:pt idx="197">
                  <c:v>0.020146223165357302</c:v>
                </c:pt>
                <c:pt idx="198">
                  <c:v>0.020146242516844937</c:v>
                </c:pt>
                <c:pt idx="199">
                  <c:v>0.02014626010913989</c:v>
                </c:pt>
                <c:pt idx="200">
                  <c:v>0.020146276102162797</c:v>
                </c:pt>
                <c:pt idx="201">
                  <c:v>0.02014629064129736</c:v>
                </c:pt>
                <c:pt idx="202">
                  <c:v>0.02014630385871108</c:v>
                </c:pt>
                <c:pt idx="203">
                  <c:v>0.020146315874557397</c:v>
                </c:pt>
                <c:pt idx="204">
                  <c:v>0.020146326798066938</c:v>
                </c:pt>
                <c:pt idx="205">
                  <c:v>0.020146336728540604</c:v>
                </c:pt>
                <c:pt idx="206">
                  <c:v>0.020146345756252626</c:v>
                </c:pt>
                <c:pt idx="207">
                  <c:v>0.020146353963271246</c:v>
                </c:pt>
                <c:pt idx="208">
                  <c:v>0.020146361424202897</c:v>
                </c:pt>
                <c:pt idx="209">
                  <c:v>0.020146368206872878</c:v>
                </c:pt>
                <c:pt idx="210">
                  <c:v>0.02014637437294098</c:v>
                </c:pt>
                <c:pt idx="211">
                  <c:v>0.02014637997846047</c:v>
                </c:pt>
                <c:pt idx="212">
                  <c:v>0.020146385074390483</c:v>
                </c:pt>
                <c:pt idx="213">
                  <c:v>0.020146389707055845</c:v>
                </c:pt>
                <c:pt idx="214">
                  <c:v>0.020146393918572203</c:v>
                </c:pt>
                <c:pt idx="215">
                  <c:v>0.02014639774722482</c:v>
                </c:pt>
                <c:pt idx="216">
                  <c:v>0.02014640122781952</c:v>
                </c:pt>
                <c:pt idx="217">
                  <c:v>0.020146404391997663</c:v>
                </c:pt>
                <c:pt idx="218">
                  <c:v>0.020146407268524014</c:v>
                </c:pt>
                <c:pt idx="219">
                  <c:v>0.020146409883548544</c:v>
                </c:pt>
                <c:pt idx="220">
                  <c:v>0.02014641226084435</c:v>
                </c:pt>
                <c:pt idx="221">
                  <c:v>0.020146414422022696</c:v>
                </c:pt>
                <c:pt idx="222">
                  <c:v>0.020146416386731203</c:v>
                </c:pt>
                <c:pt idx="223">
                  <c:v>0.020146418172829805</c:v>
                </c:pt>
                <c:pt idx="224">
                  <c:v>0.02014641979655596</c:v>
                </c:pt>
                <c:pt idx="225">
                  <c:v>0.020146421272670745</c:v>
                </c:pt>
                <c:pt idx="226">
                  <c:v>0.020146422614593984</c:v>
                </c:pt>
                <c:pt idx="227">
                  <c:v>0.020146423834524363</c:v>
                </c:pt>
                <c:pt idx="228">
                  <c:v>0.02014642494355179</c:v>
                </c:pt>
                <c:pt idx="229">
                  <c:v>0.020146425951758418</c:v>
                </c:pt>
                <c:pt idx="230">
                  <c:v>0.020146426868310585</c:v>
                </c:pt>
                <c:pt idx="231">
                  <c:v>0.02014642770153985</c:v>
                </c:pt>
                <c:pt idx="232">
                  <c:v>0.020146428459020482</c:v>
                </c:pt>
                <c:pt idx="233">
                  <c:v>0.020146429147639977</c:v>
                </c:pt>
                <c:pt idx="234">
                  <c:v>0.020146429773657215</c:v>
                </c:pt>
                <c:pt idx="235">
                  <c:v>0.020146430342763977</c:v>
                </c:pt>
                <c:pt idx="236">
                  <c:v>0.0201464308601339</c:v>
                </c:pt>
                <c:pt idx="237">
                  <c:v>0.020146431330470227</c:v>
                </c:pt>
                <c:pt idx="238">
                  <c:v>0.020146431758048422</c:v>
                </c:pt>
                <c:pt idx="239">
                  <c:v>0.020146432146756044</c:v>
                </c:pt>
                <c:pt idx="240">
                  <c:v>0.020146432500126932</c:v>
                </c:pt>
                <c:pt idx="241">
                  <c:v>0.020146432821373073</c:v>
                </c:pt>
                <c:pt idx="242">
                  <c:v>0.020146433113414908</c:v>
                </c:pt>
                <c:pt idx="243">
                  <c:v>0.020146433378907425</c:v>
                </c:pt>
                <c:pt idx="244">
                  <c:v>0.02014643362026447</c:v>
                </c:pt>
                <c:pt idx="245">
                  <c:v>0.020146433839679845</c:v>
                </c:pt>
                <c:pt idx="246">
                  <c:v>0.02014643403914851</c:v>
                </c:pt>
                <c:pt idx="247">
                  <c:v>0.020146434220483456</c:v>
                </c:pt>
                <c:pt idx="248">
                  <c:v>0.020146434385333478</c:v>
                </c:pt>
                <c:pt idx="249">
                  <c:v>0.020146434535197044</c:v>
                </c:pt>
                <c:pt idx="250">
                  <c:v>0.020146434671436952</c:v>
                </c:pt>
                <c:pt idx="251">
                  <c:v>0.0201464347952911</c:v>
                </c:pt>
                <c:pt idx="252">
                  <c:v>0.020146434907886035</c:v>
                </c:pt>
                <c:pt idx="253">
                  <c:v>0.020146435010245045</c:v>
                </c:pt>
                <c:pt idx="254">
                  <c:v>0.02014643510329861</c:v>
                </c:pt>
                <c:pt idx="255">
                  <c:v>0.020146435187892497</c:v>
                </c:pt>
                <c:pt idx="256">
                  <c:v>0.020146435264796425</c:v>
                </c:pt>
                <c:pt idx="257">
                  <c:v>0.020146435334708945</c:v>
                </c:pt>
                <c:pt idx="258">
                  <c:v>0.020146435398265772</c:v>
                </c:pt>
                <c:pt idx="259">
                  <c:v>0.020146435456044665</c:v>
                </c:pt>
                <c:pt idx="260">
                  <c:v>0.02014643550857098</c:v>
                </c:pt>
                <c:pt idx="261">
                  <c:v>0.02014643555632223</c:v>
                </c:pt>
                <c:pt idx="262">
                  <c:v>0.020146435599732393</c:v>
                </c:pt>
                <c:pt idx="263">
                  <c:v>0.02014643563919616</c:v>
                </c:pt>
                <c:pt idx="264">
                  <c:v>0.02014643567507235</c:v>
                </c:pt>
                <c:pt idx="265">
                  <c:v>0.020146435707686927</c:v>
                </c:pt>
                <c:pt idx="266">
                  <c:v>0.020146435737336654</c:v>
                </c:pt>
                <c:pt idx="267">
                  <c:v>0.020146435764291204</c:v>
                </c:pt>
                <c:pt idx="268">
                  <c:v>0.020146435788795047</c:v>
                </c:pt>
                <c:pt idx="269">
                  <c:v>0.020146435811071117</c:v>
                </c:pt>
                <c:pt idx="270">
                  <c:v>0.020146435831322584</c:v>
                </c:pt>
                <c:pt idx="271">
                  <c:v>0.020146435849732525</c:v>
                </c:pt>
                <c:pt idx="272">
                  <c:v>0.020146435866468915</c:v>
                </c:pt>
                <c:pt idx="273">
                  <c:v>0.020146435881684077</c:v>
                </c:pt>
                <c:pt idx="274">
                  <c:v>0.020146435895516013</c:v>
                </c:pt>
                <c:pt idx="275">
                  <c:v>0.020146435908090288</c:v>
                </c:pt>
                <c:pt idx="276">
                  <c:v>0.020146435919521366</c:v>
                </c:pt>
                <c:pt idx="277">
                  <c:v>0.020146435929913387</c:v>
                </c:pt>
                <c:pt idx="278">
                  <c:v>0.02014643593936105</c:v>
                </c:pt>
                <c:pt idx="279">
                  <c:v>0.020146435947949404</c:v>
                </c:pt>
                <c:pt idx="280">
                  <c:v>0.020146435955757158</c:v>
                </c:pt>
                <c:pt idx="281">
                  <c:v>0.020146435962855258</c:v>
                </c:pt>
                <c:pt idx="282">
                  <c:v>0.02014643596930743</c:v>
                </c:pt>
                <c:pt idx="283">
                  <c:v>0.02014643597517396</c:v>
                </c:pt>
                <c:pt idx="284">
                  <c:v>0.02014643598050636</c:v>
                </c:pt>
                <c:pt idx="285">
                  <c:v>0.020146435985354483</c:v>
                </c:pt>
                <c:pt idx="286">
                  <c:v>0.020146435989761846</c:v>
                </c:pt>
                <c:pt idx="287">
                  <c:v>0.020146435993768197</c:v>
                </c:pt>
                <c:pt idx="288">
                  <c:v>0.020146435997410506</c:v>
                </c:pt>
                <c:pt idx="289">
                  <c:v>0.020146436000721857</c:v>
                </c:pt>
                <c:pt idx="290">
                  <c:v>0.020146436003732227</c:v>
                </c:pt>
                <c:pt idx="291">
                  <c:v>0.020146436006468593</c:v>
                </c:pt>
                <c:pt idx="292">
                  <c:v>0.020146436008956492</c:v>
                </c:pt>
                <c:pt idx="293">
                  <c:v>0.020146436011218016</c:v>
                </c:pt>
                <c:pt idx="294">
                  <c:v>0.020146436013273927</c:v>
                </c:pt>
                <c:pt idx="295">
                  <c:v>0.020146436015142988</c:v>
                </c:pt>
                <c:pt idx="296">
                  <c:v>0.020146436016842184</c:v>
                </c:pt>
                <c:pt idx="297">
                  <c:v>0.02014643601838717</c:v>
                </c:pt>
                <c:pt idx="298">
                  <c:v>0.02014643601979127</c:v>
                </c:pt>
                <c:pt idx="299">
                  <c:v>0.020146436021067915</c:v>
                </c:pt>
                <c:pt idx="300">
                  <c:v>0.02014643602222832</c:v>
                </c:pt>
                <c:pt idx="301">
                  <c:v>0.020146436023283698</c:v>
                </c:pt>
                <c:pt idx="302">
                  <c:v>0.02014643602424271</c:v>
                </c:pt>
                <c:pt idx="303">
                  <c:v>0.020146436025114678</c:v>
                </c:pt>
                <c:pt idx="304">
                  <c:v>0.020146436025907377</c:v>
                </c:pt>
                <c:pt idx="305">
                  <c:v>0.020146436026628134</c:v>
                </c:pt>
                <c:pt idx="306">
                  <c:v>0.020146436027282943</c:v>
                </c:pt>
                <c:pt idx="307">
                  <c:v>0.020146436027878467</c:v>
                </c:pt>
                <c:pt idx="308">
                  <c:v>0.020146436028420256</c:v>
                </c:pt>
                <c:pt idx="309">
                  <c:v>0.020146436028912196</c:v>
                </c:pt>
                <c:pt idx="310">
                  <c:v>0.020146436029359616</c:v>
                </c:pt>
                <c:pt idx="311">
                  <c:v>0.020146436029766512</c:v>
                </c:pt>
                <c:pt idx="312">
                  <c:v>0.020146436030136106</c:v>
                </c:pt>
                <c:pt idx="313">
                  <c:v>0.02014643603047228</c:v>
                </c:pt>
                <c:pt idx="314">
                  <c:v>0.020146436030778037</c:v>
                </c:pt>
                <c:pt idx="315">
                  <c:v>0.020146436031055703</c:v>
                </c:pt>
                <c:pt idx="316">
                  <c:v>0.02014643603130828</c:v>
                </c:pt>
                <c:pt idx="317">
                  <c:v>0.020146436031538095</c:v>
                </c:pt>
                <c:pt idx="318">
                  <c:v>0.020146436031746706</c:v>
                </c:pt>
                <c:pt idx="319">
                  <c:v>0.020146436031936443</c:v>
                </c:pt>
                <c:pt idx="320">
                  <c:v>0.020146436032109194</c:v>
                </c:pt>
                <c:pt idx="321">
                  <c:v>0.020146436032265957</c:v>
                </c:pt>
                <c:pt idx="322">
                  <c:v>0.02014643603240862</c:v>
                </c:pt>
                <c:pt idx="323">
                  <c:v>0.020146436032538295</c:v>
                </c:pt>
                <c:pt idx="324">
                  <c:v>0.020146436032655646</c:v>
                </c:pt>
                <c:pt idx="325">
                  <c:v>0.020146436032763115</c:v>
                </c:pt>
                <c:pt idx="326">
                  <c:v>0.02014643603286015</c:v>
                </c:pt>
                <c:pt idx="327">
                  <c:v>0.020146436032948745</c:v>
                </c:pt>
                <c:pt idx="328">
                  <c:v>0.020146436033029347</c:v>
                </c:pt>
                <c:pt idx="329">
                  <c:v>0.02014643603310251</c:v>
                </c:pt>
                <c:pt idx="330">
                  <c:v>0.020146436033169235</c:v>
                </c:pt>
                <c:pt idx="331">
                  <c:v>0.02014643603322952</c:v>
                </c:pt>
                <c:pt idx="332">
                  <c:v>0.020146436033284365</c:v>
                </c:pt>
                <c:pt idx="333">
                  <c:v>0.020146436033334214</c:v>
                </c:pt>
                <c:pt idx="334">
                  <c:v>0.020146436033380066</c:v>
                </c:pt>
                <c:pt idx="335">
                  <c:v>0.020146436033421145</c:v>
                </c:pt>
                <c:pt idx="336">
                  <c:v>0.02014643603345867</c:v>
                </c:pt>
                <c:pt idx="337">
                  <c:v>0.020146436033492976</c:v>
                </c:pt>
                <c:pt idx="338">
                  <c:v>0.02014643603352373</c:v>
                </c:pt>
                <c:pt idx="339">
                  <c:v>0.02014643603355193</c:v>
                </c:pt>
                <c:pt idx="340">
                  <c:v>0.020146436033577686</c:v>
                </c:pt>
                <c:pt idx="341">
                  <c:v>0.02014643603360078</c:v>
                </c:pt>
                <c:pt idx="342">
                  <c:v>0.020146436033622095</c:v>
                </c:pt>
                <c:pt idx="343">
                  <c:v>0.020146436033641635</c:v>
                </c:pt>
                <c:pt idx="344">
                  <c:v>0.020146436033658843</c:v>
                </c:pt>
                <c:pt idx="345">
                  <c:v>0.02014643603367483</c:v>
                </c:pt>
                <c:pt idx="346">
                  <c:v>0.020146436033689263</c:v>
                </c:pt>
                <c:pt idx="347">
                  <c:v>0.020146436033702475</c:v>
                </c:pt>
                <c:pt idx="348">
                  <c:v>0.020146436033714576</c:v>
                </c:pt>
                <c:pt idx="349">
                  <c:v>0.020146436033725457</c:v>
                </c:pt>
                <c:pt idx="350">
                  <c:v>0.020146436033735338</c:v>
                </c:pt>
                <c:pt idx="351">
                  <c:v>0.02014643603374411</c:v>
                </c:pt>
                <c:pt idx="352">
                  <c:v>0.020146436033752324</c:v>
                </c:pt>
                <c:pt idx="353">
                  <c:v>0.020146436033759763</c:v>
                </c:pt>
                <c:pt idx="354">
                  <c:v>0.020146436033766646</c:v>
                </c:pt>
                <c:pt idx="355">
                  <c:v>0.02014643603377264</c:v>
                </c:pt>
                <c:pt idx="356">
                  <c:v>0.020146436033778192</c:v>
                </c:pt>
                <c:pt idx="357">
                  <c:v>0.02014643603378341</c:v>
                </c:pt>
                <c:pt idx="358">
                  <c:v>0.020146436033788073</c:v>
                </c:pt>
                <c:pt idx="359">
                  <c:v>0.02014643603379218</c:v>
                </c:pt>
                <c:pt idx="360">
                  <c:v>0.020146436033795956</c:v>
                </c:pt>
                <c:pt idx="361">
                  <c:v>0.02014643603379951</c:v>
                </c:pt>
                <c:pt idx="362">
                  <c:v>0.02014643603380284</c:v>
                </c:pt>
                <c:pt idx="363">
                  <c:v>0.020146436033805615</c:v>
                </c:pt>
                <c:pt idx="364">
                  <c:v>0.020146436033808057</c:v>
                </c:pt>
                <c:pt idx="365">
                  <c:v>0.020146436033810278</c:v>
                </c:pt>
                <c:pt idx="366">
                  <c:v>0.020146436033812387</c:v>
                </c:pt>
                <c:pt idx="367">
                  <c:v>0.020146436033814608</c:v>
                </c:pt>
                <c:pt idx="368">
                  <c:v>0.020146436033816273</c:v>
                </c:pt>
                <c:pt idx="369">
                  <c:v>0.020146436033817605</c:v>
                </c:pt>
                <c:pt idx="370">
                  <c:v>0.02014643603381927</c:v>
                </c:pt>
                <c:pt idx="371">
                  <c:v>0.020146436033820603</c:v>
                </c:pt>
                <c:pt idx="372">
                  <c:v>0.020146436033822046</c:v>
                </c:pt>
                <c:pt idx="373">
                  <c:v>0.020146436033823156</c:v>
                </c:pt>
                <c:pt idx="374">
                  <c:v>0.020146436033823933</c:v>
                </c:pt>
                <c:pt idx="375">
                  <c:v>0.02014643603382471</c:v>
                </c:pt>
                <c:pt idx="376">
                  <c:v>0.02014643603382582</c:v>
                </c:pt>
                <c:pt idx="377">
                  <c:v>0.02014643603382671</c:v>
                </c:pt>
                <c:pt idx="378">
                  <c:v>0.020146436033827264</c:v>
                </c:pt>
                <c:pt idx="379">
                  <c:v>0.02014643603382782</c:v>
                </c:pt>
                <c:pt idx="380">
                  <c:v>0.020146436033828374</c:v>
                </c:pt>
                <c:pt idx="381">
                  <c:v>0.02014643603382915</c:v>
                </c:pt>
                <c:pt idx="382">
                  <c:v>0.020146436033829374</c:v>
                </c:pt>
                <c:pt idx="383">
                  <c:v>0.020146436033829707</c:v>
                </c:pt>
                <c:pt idx="384">
                  <c:v>0.02014643603383026</c:v>
                </c:pt>
                <c:pt idx="385">
                  <c:v>0.020146436033830484</c:v>
                </c:pt>
                <c:pt idx="386">
                  <c:v>0.020146436033830817</c:v>
                </c:pt>
                <c:pt idx="387">
                  <c:v>0.02014643603383104</c:v>
                </c:pt>
                <c:pt idx="388">
                  <c:v>0.020146436033831594</c:v>
                </c:pt>
                <c:pt idx="389">
                  <c:v>0.020146436033831594</c:v>
                </c:pt>
                <c:pt idx="390">
                  <c:v>0.020146436033831927</c:v>
                </c:pt>
                <c:pt idx="391">
                  <c:v>0.02014643603383215</c:v>
                </c:pt>
                <c:pt idx="392">
                  <c:v>0.02014643603383215</c:v>
                </c:pt>
                <c:pt idx="393">
                  <c:v>0.02014643603383215</c:v>
                </c:pt>
                <c:pt idx="394">
                  <c:v>0.020146436033832704</c:v>
                </c:pt>
                <c:pt idx="395">
                  <c:v>0.020146436033832704</c:v>
                </c:pt>
                <c:pt idx="396">
                  <c:v>0.020146436033833037</c:v>
                </c:pt>
                <c:pt idx="397">
                  <c:v>0.020146436033833037</c:v>
                </c:pt>
                <c:pt idx="398">
                  <c:v>0.020146436033833037</c:v>
                </c:pt>
                <c:pt idx="399">
                  <c:v>0.020146436033833037</c:v>
                </c:pt>
                <c:pt idx="400">
                  <c:v>0.02014643603383326</c:v>
                </c:pt>
                <c:pt idx="401">
                  <c:v>0.02014643603383326</c:v>
                </c:pt>
                <c:pt idx="402">
                  <c:v>0.02014643603383326</c:v>
                </c:pt>
                <c:pt idx="403">
                  <c:v>0.02014643603383326</c:v>
                </c:pt>
                <c:pt idx="404">
                  <c:v>0.02014643603383326</c:v>
                </c:pt>
                <c:pt idx="405">
                  <c:v>0.020146436033833592</c:v>
                </c:pt>
                <c:pt idx="406">
                  <c:v>0.020146436033833592</c:v>
                </c:pt>
                <c:pt idx="407">
                  <c:v>0.020146436033833592</c:v>
                </c:pt>
                <c:pt idx="408">
                  <c:v>0.020146436033833592</c:v>
                </c:pt>
                <c:pt idx="409">
                  <c:v>0.020146436033833592</c:v>
                </c:pt>
                <c:pt idx="410">
                  <c:v>0.020146436033833814</c:v>
                </c:pt>
                <c:pt idx="411">
                  <c:v>0.020146436033833814</c:v>
                </c:pt>
                <c:pt idx="412">
                  <c:v>0.020146436033833814</c:v>
                </c:pt>
                <c:pt idx="413">
                  <c:v>0.020146436033833814</c:v>
                </c:pt>
                <c:pt idx="414">
                  <c:v>0.020146436033833814</c:v>
                </c:pt>
                <c:pt idx="415">
                  <c:v>0.020146436033834036</c:v>
                </c:pt>
                <c:pt idx="416">
                  <c:v>0.020146436033834036</c:v>
                </c:pt>
                <c:pt idx="417">
                  <c:v>0.020146436033834036</c:v>
                </c:pt>
                <c:pt idx="418">
                  <c:v>0.020146436033834036</c:v>
                </c:pt>
                <c:pt idx="419">
                  <c:v>0.020146436033834036</c:v>
                </c:pt>
                <c:pt idx="420">
                  <c:v>0.020146436033834036</c:v>
                </c:pt>
                <c:pt idx="421">
                  <c:v>0.020146436033834036</c:v>
                </c:pt>
                <c:pt idx="422">
                  <c:v>0.020146436033834036</c:v>
                </c:pt>
                <c:pt idx="423">
                  <c:v>0.020146436033834036</c:v>
                </c:pt>
                <c:pt idx="424">
                  <c:v>0.020146436033834036</c:v>
                </c:pt>
                <c:pt idx="425">
                  <c:v>0.020146436033834036</c:v>
                </c:pt>
                <c:pt idx="426">
                  <c:v>0.020146436033834036</c:v>
                </c:pt>
                <c:pt idx="427">
                  <c:v>0.020146436033834036</c:v>
                </c:pt>
                <c:pt idx="428">
                  <c:v>0.020146436033834036</c:v>
                </c:pt>
                <c:pt idx="429">
                  <c:v>0.020146436033834036</c:v>
                </c:pt>
                <c:pt idx="430">
                  <c:v>0.020146436033834036</c:v>
                </c:pt>
                <c:pt idx="431">
                  <c:v>0.020146436033834036</c:v>
                </c:pt>
                <c:pt idx="432">
                  <c:v>0.020146436033834036</c:v>
                </c:pt>
                <c:pt idx="433">
                  <c:v>0.020146436033834036</c:v>
                </c:pt>
                <c:pt idx="434">
                  <c:v>0.020146436033834036</c:v>
                </c:pt>
                <c:pt idx="435">
                  <c:v>0.020146436033834036</c:v>
                </c:pt>
                <c:pt idx="436">
                  <c:v>0.020146436033834036</c:v>
                </c:pt>
                <c:pt idx="437">
                  <c:v>0.020146436033834036</c:v>
                </c:pt>
                <c:pt idx="438">
                  <c:v>0.020146436033834036</c:v>
                </c:pt>
                <c:pt idx="439">
                  <c:v>0.020146436033834036</c:v>
                </c:pt>
                <c:pt idx="440">
                  <c:v>0.020146436033834036</c:v>
                </c:pt>
                <c:pt idx="441">
                  <c:v>0.020146436033834036</c:v>
                </c:pt>
                <c:pt idx="442">
                  <c:v>0.020146436033834036</c:v>
                </c:pt>
                <c:pt idx="443">
                  <c:v>0.020146436033834036</c:v>
                </c:pt>
                <c:pt idx="444">
                  <c:v>0.020146436033834036</c:v>
                </c:pt>
                <c:pt idx="445">
                  <c:v>0.020146436033834036</c:v>
                </c:pt>
                <c:pt idx="446">
                  <c:v>0.020146436033834036</c:v>
                </c:pt>
                <c:pt idx="447">
                  <c:v>0.020146436033834036</c:v>
                </c:pt>
                <c:pt idx="448">
                  <c:v>0.020146436033834036</c:v>
                </c:pt>
                <c:pt idx="449">
                  <c:v>0.020146436033834036</c:v>
                </c:pt>
                <c:pt idx="450">
                  <c:v>0.020146436033834036</c:v>
                </c:pt>
                <c:pt idx="451">
                  <c:v>0.020146436033834036</c:v>
                </c:pt>
                <c:pt idx="452">
                  <c:v>0.020146436033834036</c:v>
                </c:pt>
                <c:pt idx="453">
                  <c:v>0.020146436033834036</c:v>
                </c:pt>
                <c:pt idx="454">
                  <c:v>0.020146436033834036</c:v>
                </c:pt>
                <c:pt idx="455">
                  <c:v>0.020146436033834036</c:v>
                </c:pt>
                <c:pt idx="456">
                  <c:v>0.020146436033834036</c:v>
                </c:pt>
                <c:pt idx="457">
                  <c:v>0.020146436033834036</c:v>
                </c:pt>
                <c:pt idx="458">
                  <c:v>0.020146436033834036</c:v>
                </c:pt>
                <c:pt idx="459">
                  <c:v>0.020146436033834036</c:v>
                </c:pt>
                <c:pt idx="460">
                  <c:v>0.020146436033834036</c:v>
                </c:pt>
                <c:pt idx="461">
                  <c:v>0.020146436033834036</c:v>
                </c:pt>
                <c:pt idx="462">
                  <c:v>0.020146436033834036</c:v>
                </c:pt>
                <c:pt idx="463">
                  <c:v>0.020146436033834036</c:v>
                </c:pt>
                <c:pt idx="464">
                  <c:v>0.020146436033834036</c:v>
                </c:pt>
                <c:pt idx="465">
                  <c:v>0.020146436033834036</c:v>
                </c:pt>
                <c:pt idx="466">
                  <c:v>0.020146436033834036</c:v>
                </c:pt>
                <c:pt idx="467">
                  <c:v>0.020146436033834036</c:v>
                </c:pt>
                <c:pt idx="468">
                  <c:v>0.020146436033834036</c:v>
                </c:pt>
                <c:pt idx="469">
                  <c:v>0.020146436033834036</c:v>
                </c:pt>
                <c:pt idx="470">
                  <c:v>0.020146436033834036</c:v>
                </c:pt>
                <c:pt idx="471">
                  <c:v>0.020146436033834036</c:v>
                </c:pt>
                <c:pt idx="472">
                  <c:v>0.020146436033834036</c:v>
                </c:pt>
                <c:pt idx="473">
                  <c:v>0.020146436033834036</c:v>
                </c:pt>
                <c:pt idx="474">
                  <c:v>0.020146436033834036</c:v>
                </c:pt>
                <c:pt idx="475">
                  <c:v>0.020146436033834036</c:v>
                </c:pt>
                <c:pt idx="476">
                  <c:v>0.020146436033834036</c:v>
                </c:pt>
                <c:pt idx="477">
                  <c:v>0.020146436033834036</c:v>
                </c:pt>
                <c:pt idx="478">
                  <c:v>0.020146436033834036</c:v>
                </c:pt>
                <c:pt idx="479">
                  <c:v>0.020146436033834036</c:v>
                </c:pt>
                <c:pt idx="480">
                  <c:v>0.020146436033834036</c:v>
                </c:pt>
                <c:pt idx="481">
                  <c:v>0.020146436033834036</c:v>
                </c:pt>
                <c:pt idx="482">
                  <c:v>0.020146436033834036</c:v>
                </c:pt>
                <c:pt idx="483">
                  <c:v>0.020146436033834036</c:v>
                </c:pt>
                <c:pt idx="484">
                  <c:v>0.020146436033834036</c:v>
                </c:pt>
                <c:pt idx="485">
                  <c:v>0.020146436033834036</c:v>
                </c:pt>
                <c:pt idx="486">
                  <c:v>0.020146436033834036</c:v>
                </c:pt>
                <c:pt idx="487">
                  <c:v>0.020146436033834036</c:v>
                </c:pt>
                <c:pt idx="488">
                  <c:v>0.020146436033834036</c:v>
                </c:pt>
                <c:pt idx="489">
                  <c:v>0.020146436033834036</c:v>
                </c:pt>
                <c:pt idx="490">
                  <c:v>0.020146436033834036</c:v>
                </c:pt>
                <c:pt idx="491">
                  <c:v>0.020146436033834036</c:v>
                </c:pt>
                <c:pt idx="492">
                  <c:v>0.020146436033834036</c:v>
                </c:pt>
                <c:pt idx="493">
                  <c:v>0.020146436033834036</c:v>
                </c:pt>
                <c:pt idx="494">
                  <c:v>0.020146436033834036</c:v>
                </c:pt>
                <c:pt idx="495">
                  <c:v>0.020146436033834036</c:v>
                </c:pt>
                <c:pt idx="496">
                  <c:v>0.020146436033834036</c:v>
                </c:pt>
                <c:pt idx="497">
                  <c:v>0.020146436033834036</c:v>
                </c:pt>
                <c:pt idx="498">
                  <c:v>0.020146436033834036</c:v>
                </c:pt>
                <c:pt idx="499">
                  <c:v>0.020146436033834036</c:v>
                </c:pt>
                <c:pt idx="500">
                  <c:v>0.020146436033834036</c:v>
                </c:pt>
                <c:pt idx="501">
                  <c:v>0.020146436033834036</c:v>
                </c:pt>
                <c:pt idx="502">
                  <c:v>0.020146436033834036</c:v>
                </c:pt>
                <c:pt idx="503">
                  <c:v>0.020146436033834036</c:v>
                </c:pt>
                <c:pt idx="504">
                  <c:v>0.020146436033834036</c:v>
                </c:pt>
                <c:pt idx="505">
                  <c:v>0.020146436033834036</c:v>
                </c:pt>
                <c:pt idx="506">
                  <c:v>0.020146436033834036</c:v>
                </c:pt>
                <c:pt idx="507">
                  <c:v>0.020146436033834036</c:v>
                </c:pt>
                <c:pt idx="508">
                  <c:v>0.020146436033834036</c:v>
                </c:pt>
                <c:pt idx="509">
                  <c:v>0.020146436033834036</c:v>
                </c:pt>
                <c:pt idx="510">
                  <c:v>0.020146436033834036</c:v>
                </c:pt>
                <c:pt idx="511">
                  <c:v>0.020146436033834036</c:v>
                </c:pt>
                <c:pt idx="512">
                  <c:v>0.020146436033834036</c:v>
                </c:pt>
                <c:pt idx="513">
                  <c:v>0.020146436033834036</c:v>
                </c:pt>
                <c:pt idx="514">
                  <c:v>0.020146436033834036</c:v>
                </c:pt>
                <c:pt idx="515">
                  <c:v>0.020146436033834036</c:v>
                </c:pt>
                <c:pt idx="516">
                  <c:v>0.020146436033834036</c:v>
                </c:pt>
                <c:pt idx="517">
                  <c:v>0.020146436033834036</c:v>
                </c:pt>
                <c:pt idx="518">
                  <c:v>0.020146436033834036</c:v>
                </c:pt>
                <c:pt idx="519">
                  <c:v>0.020146436033834036</c:v>
                </c:pt>
                <c:pt idx="520">
                  <c:v>0.020146436033834036</c:v>
                </c:pt>
                <c:pt idx="521">
                  <c:v>0.020146436033834036</c:v>
                </c:pt>
                <c:pt idx="522">
                  <c:v>0.020146436033834036</c:v>
                </c:pt>
                <c:pt idx="523">
                  <c:v>0.020146436033834036</c:v>
                </c:pt>
                <c:pt idx="524">
                  <c:v>0.020146436033834036</c:v>
                </c:pt>
                <c:pt idx="525">
                  <c:v>0.020146436033834036</c:v>
                </c:pt>
                <c:pt idx="526">
                  <c:v>0.020146436033834036</c:v>
                </c:pt>
                <c:pt idx="527">
                  <c:v>0.020146436033834036</c:v>
                </c:pt>
                <c:pt idx="528">
                  <c:v>0.020146436033834036</c:v>
                </c:pt>
                <c:pt idx="529">
                  <c:v>0.020146436033834036</c:v>
                </c:pt>
                <c:pt idx="530">
                  <c:v>0.020146436033834036</c:v>
                </c:pt>
                <c:pt idx="531">
                  <c:v>0.020146436033834036</c:v>
                </c:pt>
                <c:pt idx="532">
                  <c:v>0.020146436033834036</c:v>
                </c:pt>
                <c:pt idx="533">
                  <c:v>0.020146436033834036</c:v>
                </c:pt>
                <c:pt idx="534">
                  <c:v>0.020146436033834036</c:v>
                </c:pt>
                <c:pt idx="535">
                  <c:v>0.020146436033834036</c:v>
                </c:pt>
                <c:pt idx="536">
                  <c:v>0.020146436033834036</c:v>
                </c:pt>
                <c:pt idx="537">
                  <c:v>0.020146436033834036</c:v>
                </c:pt>
                <c:pt idx="538">
                  <c:v>0.020146436033834036</c:v>
                </c:pt>
                <c:pt idx="539">
                  <c:v>0.020146436033834036</c:v>
                </c:pt>
                <c:pt idx="540">
                  <c:v>0.020146436033834036</c:v>
                </c:pt>
                <c:pt idx="541">
                  <c:v>0.020146436033834036</c:v>
                </c:pt>
                <c:pt idx="542">
                  <c:v>0.020146436033834036</c:v>
                </c:pt>
                <c:pt idx="543">
                  <c:v>0.020146436033834036</c:v>
                </c:pt>
                <c:pt idx="544">
                  <c:v>0.020146436033834036</c:v>
                </c:pt>
                <c:pt idx="545">
                  <c:v>0.020146436033834036</c:v>
                </c:pt>
                <c:pt idx="546">
                  <c:v>0.020146436033834036</c:v>
                </c:pt>
                <c:pt idx="547">
                  <c:v>0.020146436033834036</c:v>
                </c:pt>
                <c:pt idx="548">
                  <c:v>0.020146436033834036</c:v>
                </c:pt>
                <c:pt idx="549">
                  <c:v>0.020146436033834036</c:v>
                </c:pt>
                <c:pt idx="550">
                  <c:v>0.020146436033834036</c:v>
                </c:pt>
                <c:pt idx="551">
                  <c:v>0.020146436033834036</c:v>
                </c:pt>
                <c:pt idx="552">
                  <c:v>0.020146436033834036</c:v>
                </c:pt>
                <c:pt idx="553">
                  <c:v>0.020146436033834036</c:v>
                </c:pt>
                <c:pt idx="554">
                  <c:v>0.020146436033834036</c:v>
                </c:pt>
                <c:pt idx="555">
                  <c:v>0.020146436033834036</c:v>
                </c:pt>
                <c:pt idx="556">
                  <c:v>0.020146436033834036</c:v>
                </c:pt>
                <c:pt idx="557">
                  <c:v>0.020146436033834036</c:v>
                </c:pt>
                <c:pt idx="558">
                  <c:v>0.020146436033834036</c:v>
                </c:pt>
                <c:pt idx="559">
                  <c:v>0.020146436033834036</c:v>
                </c:pt>
                <c:pt idx="560">
                  <c:v>0.020146436033834036</c:v>
                </c:pt>
                <c:pt idx="561">
                  <c:v>0.020146436033834036</c:v>
                </c:pt>
                <c:pt idx="562">
                  <c:v>0.020146436033834036</c:v>
                </c:pt>
                <c:pt idx="563">
                  <c:v>0.020146436033834036</c:v>
                </c:pt>
                <c:pt idx="564">
                  <c:v>0.020146436033834036</c:v>
                </c:pt>
                <c:pt idx="565">
                  <c:v>0.020146436033834036</c:v>
                </c:pt>
                <c:pt idx="566">
                  <c:v>0.020146436033834036</c:v>
                </c:pt>
                <c:pt idx="567">
                  <c:v>0.020146436033834036</c:v>
                </c:pt>
                <c:pt idx="568">
                  <c:v>0.020146436033834036</c:v>
                </c:pt>
                <c:pt idx="569">
                  <c:v>0.020146436033834036</c:v>
                </c:pt>
                <c:pt idx="570">
                  <c:v>0.020146436033834036</c:v>
                </c:pt>
                <c:pt idx="571">
                  <c:v>0.020146436033834036</c:v>
                </c:pt>
                <c:pt idx="572">
                  <c:v>0.020146436033834036</c:v>
                </c:pt>
                <c:pt idx="573">
                  <c:v>0.020146436033834036</c:v>
                </c:pt>
                <c:pt idx="574">
                  <c:v>0.020146436033834036</c:v>
                </c:pt>
                <c:pt idx="575">
                  <c:v>0.020146436033834036</c:v>
                </c:pt>
                <c:pt idx="576">
                  <c:v>0.020146436033834036</c:v>
                </c:pt>
                <c:pt idx="577">
                  <c:v>0.020146436033834036</c:v>
                </c:pt>
                <c:pt idx="578">
                  <c:v>0.020146436033834036</c:v>
                </c:pt>
                <c:pt idx="579">
                  <c:v>0.020146436033834036</c:v>
                </c:pt>
                <c:pt idx="580">
                  <c:v>0.020146436033834036</c:v>
                </c:pt>
                <c:pt idx="581">
                  <c:v>0.020146436033834036</c:v>
                </c:pt>
                <c:pt idx="582">
                  <c:v>0.020146436033834036</c:v>
                </c:pt>
                <c:pt idx="583">
                  <c:v>0.020146436033834036</c:v>
                </c:pt>
                <c:pt idx="584">
                  <c:v>0.020146436033834036</c:v>
                </c:pt>
                <c:pt idx="585">
                  <c:v>0.020146436033834036</c:v>
                </c:pt>
                <c:pt idx="586">
                  <c:v>0.020146436033834036</c:v>
                </c:pt>
                <c:pt idx="587">
                  <c:v>0.020146436033834036</c:v>
                </c:pt>
                <c:pt idx="588">
                  <c:v>0.020146436033834036</c:v>
                </c:pt>
                <c:pt idx="589">
                  <c:v>0.020146436033834036</c:v>
                </c:pt>
                <c:pt idx="590">
                  <c:v>0.020146436033834036</c:v>
                </c:pt>
                <c:pt idx="591">
                  <c:v>0.020146436033834036</c:v>
                </c:pt>
                <c:pt idx="592">
                  <c:v>0.020146436033834036</c:v>
                </c:pt>
                <c:pt idx="593">
                  <c:v>0.020146436033834036</c:v>
                </c:pt>
                <c:pt idx="594">
                  <c:v>0.020146436033834036</c:v>
                </c:pt>
                <c:pt idx="595">
                  <c:v>0.020146436033834036</c:v>
                </c:pt>
                <c:pt idx="596">
                  <c:v>0.020146436033834036</c:v>
                </c:pt>
                <c:pt idx="597">
                  <c:v>0.020146436033834036</c:v>
                </c:pt>
                <c:pt idx="598">
                  <c:v>0.020146436033834036</c:v>
                </c:pt>
                <c:pt idx="599">
                  <c:v>0.020146436033834036</c:v>
                </c:pt>
                <c:pt idx="600">
                  <c:v>0.020146436033834036</c:v>
                </c:pt>
              </c:numCache>
            </c:numRef>
          </c:yVal>
          <c:smooth val="0"/>
        </c:ser>
        <c:ser>
          <c:idx val="5"/>
          <c:order val="2"/>
          <c:tx>
            <c:v>direct malaria mortality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'fig1 data'!$B$48:$B$648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</c:numCache>
            </c:numRef>
          </c:xVal>
          <c:yVal>
            <c:numRef>
              <c:f>'fig1 data'!$I$48:$I$648</c:f>
              <c:numCache>
                <c:ptCount val="601"/>
                <c:pt idx="0">
                  <c:v>0.002505114800471775</c:v>
                </c:pt>
                <c:pt idx="1">
                  <c:v>0.002505812978884192</c:v>
                </c:pt>
                <c:pt idx="2">
                  <c:v>0.002506580813553594</c:v>
                </c:pt>
                <c:pt idx="3">
                  <c:v>0.002507425236238481</c:v>
                </c:pt>
                <c:pt idx="4">
                  <c:v>0.002508353864781432</c:v>
                </c:pt>
                <c:pt idx="5">
                  <c:v>0.0025093750702371853</c:v>
                </c:pt>
                <c:pt idx="6">
                  <c:v>0.0025104980504013774</c:v>
                </c:pt>
                <c:pt idx="7">
                  <c:v>0.002511732910322695</c:v>
                </c:pt>
                <c:pt idx="8">
                  <c:v>0.0025130907504119504</c:v>
                </c:pt>
                <c:pt idx="9">
                  <c:v>0.00251458376282232</c:v>
                </c:pt>
                <c:pt idx="10">
                  <c:v>0.0025162253368090637</c:v>
                </c:pt>
                <c:pt idx="11">
                  <c:v>0.0025180301738354505</c:v>
                </c:pt>
                <c:pt idx="12">
                  <c:v>0.0025200144132343505</c:v>
                </c:pt>
                <c:pt idx="13">
                  <c:v>0.0025221957692865837</c:v>
                </c:pt>
                <c:pt idx="14">
                  <c:v>0.002524593680620746</c:v>
                </c:pt>
                <c:pt idx="15">
                  <c:v>0.0025272294728806433</c:v>
                </c:pt>
                <c:pt idx="16">
                  <c:v>0.002530126535652877</c:v>
                </c:pt>
                <c:pt idx="17">
                  <c:v>0.002533310514663545</c:v>
                </c:pt>
                <c:pt idx="18">
                  <c:v>0.0025368095202840113</c:v>
                </c:pt>
                <c:pt idx="19">
                  <c:v>0.002540654353390126</c:v>
                </c:pt>
                <c:pt idx="20">
                  <c:v>0.002544878749599855</c:v>
                </c:pt>
                <c:pt idx="21">
                  <c:v>0.0025495196428895195</c:v>
                </c:pt>
                <c:pt idx="22">
                  <c:v>0.002554617449516128</c:v>
                </c:pt>
                <c:pt idx="23">
                  <c:v>0.00256021637307835</c:v>
                </c:pt>
                <c:pt idx="24">
                  <c:v>0.0025663647313922677</c:v>
                </c:pt>
                <c:pt idx="25">
                  <c:v>0.0025731153056687273</c:v>
                </c:pt>
                <c:pt idx="26">
                  <c:v>0.002580525712194248</c:v>
                </c:pt>
                <c:pt idx="27">
                  <c:v>0.0025886587963726004</c:v>
                </c:pt>
                <c:pt idx="28">
                  <c:v>0.0025975830485310825</c:v>
                </c:pt>
                <c:pt idx="29">
                  <c:v>0.002607373040326877</c:v>
                </c:pt>
                <c:pt idx="30">
                  <c:v>0.002618109879886865</c:v>
                </c:pt>
                <c:pt idx="31">
                  <c:v>0.002629881682945978</c:v>
                </c:pt>
                <c:pt idx="32">
                  <c:v>0.0026427840562075477</c:v>
                </c:pt>
                <c:pt idx="33">
                  <c:v>0.002656920587882694</c:v>
                </c:pt>
                <c:pt idx="34">
                  <c:v>0.002672403338881968</c:v>
                </c:pt>
                <c:pt idx="35">
                  <c:v>0.0026893533263561142</c:v>
                </c:pt>
                <c:pt idx="36">
                  <c:v>0.002707900989251444</c:v>
                </c:pt>
                <c:pt idx="37">
                  <c:v>0.0027281866231744223</c:v>
                </c:pt>
                <c:pt idx="38">
                  <c:v>0.0027503607691800047</c:v>
                </c:pt>
                <c:pt idx="39">
                  <c:v>0.0027745845380927614</c:v>
                </c:pt>
                <c:pt idx="40">
                  <c:v>0.0028010298486310647</c:v>
                </c:pt>
                <c:pt idx="41">
                  <c:v>0.00282987955401226</c:v>
                </c:pt>
                <c:pt idx="42">
                  <c:v>0.002861327427870708</c:v>
                </c:pt>
                <c:pt idx="43">
                  <c:v>0.0028955779763842893</c:v>
                </c:pt>
                <c:pt idx="44">
                  <c:v>0.0029328460395684486</c:v>
                </c:pt>
                <c:pt idx="45">
                  <c:v>0.002973356141001804</c:v>
                </c:pt>
                <c:pt idx="46">
                  <c:v>0.003017341542025598</c:v>
                </c:pt>
                <c:pt idx="47">
                  <c:v>0.0030650429540816093</c:v>
                </c:pt>
                <c:pt idx="48">
                  <c:v>0.00311670686170773</c:v>
                </c:pt>
                <c:pt idx="49">
                  <c:v>0.003172583409315921</c:v>
                </c:pt>
                <c:pt idx="50">
                  <c:v>0.0032329238077795086</c:v>
                </c:pt>
                <c:pt idx="51">
                  <c:v>0.003297977222700421</c:v>
                </c:pt>
                <c:pt idx="52">
                  <c:v>0.003367987115623694</c:v>
                </c:pt>
                <c:pt idx="53">
                  <c:v>0.0034431870230640094</c:v>
                </c:pt>
                <c:pt idx="54">
                  <c:v>0.0035237957764830963</c:v>
                </c:pt>
                <c:pt idx="55">
                  <c:v>0.003610012189684486</c:v>
                </c:pt>
                <c:pt idx="56">
                  <c:v>0.0037020092684836303</c:v>
                </c:pt>
                <c:pt idx="57">
                  <c:v>0.003799928030616795</c:v>
                </c:pt>
                <c:pt idx="58">
                  <c:v>0.0039038710607891547</c:v>
                </c:pt>
                <c:pt idx="59">
                  <c:v>0.004013895965021663</c:v>
                </c:pt>
                <c:pt idx="60">
                  <c:v>0.004130008927822004</c:v>
                </c:pt>
                <c:pt idx="61">
                  <c:v>0.004252158612341628</c:v>
                </c:pt>
                <c:pt idx="62">
                  <c:v>0.004380230674073338</c:v>
                </c:pt>
                <c:pt idx="63">
                  <c:v>0.004514043178962757</c:v>
                </c:pt>
                <c:pt idx="64">
                  <c:v>0.004653343223133155</c:v>
                </c:pt>
                <c:pt idx="65">
                  <c:v>0.004797805040184788</c:v>
                </c:pt>
                <c:pt idx="66">
                  <c:v>0.004947029850583595</c:v>
                </c:pt>
                <c:pt idx="67">
                  <c:v>0.00510054765474266</c:v>
                </c:pt>
                <c:pt idx="68">
                  <c:v>0.005257821097658488</c:v>
                </c:pt>
                <c:pt idx="69">
                  <c:v>0.005418251441243194</c:v>
                </c:pt>
                <c:pt idx="70">
                  <c:v>0.005581186575891461</c:v>
                </c:pt>
                <c:pt idx="71">
                  <c:v>0.005745930892455675</c:v>
                </c:pt>
                <c:pt idx="72">
                  <c:v>0.00591175672825528</c:v>
                </c:pt>
                <c:pt idx="73">
                  <c:v>0.006077917005132272</c:v>
                </c:pt>
                <c:pt idx="74">
                  <c:v>0.0062436586025492735</c:v>
                </c:pt>
                <c:pt idx="75">
                  <c:v>0.006408235961423703</c:v>
                </c:pt>
                <c:pt idx="76">
                  <c:v>0.0065709243993672395</c:v>
                </c:pt>
                <c:pt idx="77">
                  <c:v>0.006731032636771439</c:v>
                </c:pt>
                <c:pt idx="78">
                  <c:v>0.0068879140838823405</c:v>
                </c:pt>
                <c:pt idx="79">
                  <c:v>0.007040976516703434</c:v>
                </c:pt>
                <c:pt idx="80">
                  <c:v>0.007189689866978766</c:v>
                </c:pt>
                <c:pt idx="81">
                  <c:v>0.007333591959819752</c:v>
                </c:pt>
                <c:pt idx="82">
                  <c:v>0.007472292142663872</c:v>
                </c:pt>
                <c:pt idx="83">
                  <c:v>0.007605472852734718</c:v>
                </c:pt>
                <c:pt idx="84">
                  <c:v>0.007732889260093079</c:v>
                </c:pt>
                <c:pt idx="85">
                  <c:v>0.007854367194875644</c:v>
                </c:pt>
                <c:pt idx="86">
                  <c:v>0.007969799617816409</c:v>
                </c:pt>
                <c:pt idx="87">
                  <c:v>0.008079141922242794</c:v>
                </c:pt>
                <c:pt idx="88">
                  <c:v>0.008182406364842465</c:v>
                </c:pt>
                <c:pt idx="89">
                  <c:v>0.008279655914431139</c:v>
                </c:pt>
                <c:pt idx="90">
                  <c:v>0.008370997786295242</c:v>
                </c:pt>
                <c:pt idx="91">
                  <c:v>0.008456576898409174</c:v>
                </c:pt>
                <c:pt idx="92">
                  <c:v>0.008536569448724163</c:v>
                </c:pt>
                <c:pt idx="93">
                  <c:v>0.008611176773232865</c:v>
                </c:pt>
                <c:pt idx="94">
                  <c:v>0.008680619605425766</c:v>
                </c:pt>
                <c:pt idx="95">
                  <c:v>0.00874513282118583</c:v>
                </c:pt>
                <c:pt idx="96">
                  <c:v>0.008804960720547594</c:v>
                </c:pt>
                <c:pt idx="97">
                  <c:v>0.008860352869922927</c:v>
                </c:pt>
                <c:pt idx="98">
                  <c:v>0.008911560505640237</c:v>
                </c:pt>
                <c:pt idx="99">
                  <c:v>0.008958833481908735</c:v>
                </c:pt>
                <c:pt idx="100">
                  <c:v>0.009002417733231183</c:v>
                </c:pt>
                <c:pt idx="101">
                  <c:v>0.00904255321230818</c:v>
                </c:pt>
                <c:pt idx="102">
                  <c:v>0.009079472259009735</c:v>
                </c:pt>
                <c:pt idx="103">
                  <c:v>0.009113398353361557</c:v>
                </c:pt>
                <c:pt idx="104">
                  <c:v>0.009144545205119647</c:v>
                </c:pt>
                <c:pt idx="105">
                  <c:v>0.00917311613380789</c:v>
                </c:pt>
                <c:pt idx="106">
                  <c:v>0.009199303695591743</c:v>
                </c:pt>
                <c:pt idx="107">
                  <c:v>0.009223289516642863</c:v>
                </c:pt>
                <c:pt idx="108">
                  <c:v>0.00924524429639173</c:v>
                </c:pt>
                <c:pt idx="109">
                  <c:v>0.009265327948001723</c:v>
                </c:pt>
                <c:pt idx="110">
                  <c:v>0.00928368984734107</c:v>
                </c:pt>
                <c:pt idx="111">
                  <c:v>0.009300469165541503</c:v>
                </c:pt>
                <c:pt idx="112">
                  <c:v>0.009315795263805882</c:v>
                </c:pt>
                <c:pt idx="113">
                  <c:v>0.009329788132422023</c:v>
                </c:pt>
                <c:pt idx="114">
                  <c:v>0.00934255885891877</c:v>
                </c:pt>
                <c:pt idx="115">
                  <c:v>0.009354210112939021</c:v>
                </c:pt>
                <c:pt idx="116">
                  <c:v>0.009364836637733576</c:v>
                </c:pt>
                <c:pt idx="117">
                  <c:v>0.009374525740193818</c:v>
                </c:pt>
                <c:pt idx="118">
                  <c:v>0.009383357773066647</c:v>
                </c:pt>
                <c:pt idx="119">
                  <c:v>0.009391406604469354</c:v>
                </c:pt>
                <c:pt idx="120">
                  <c:v>0.009398740071048017</c:v>
                </c:pt>
                <c:pt idx="121">
                  <c:v>0.00940542041215453</c:v>
                </c:pt>
                <c:pt idx="122">
                  <c:v>0.00941150468326335</c:v>
                </c:pt>
                <c:pt idx="123">
                  <c:v>0.009417045147525727</c:v>
                </c:pt>
                <c:pt idx="124">
                  <c:v>0.009422089644932408</c:v>
                </c:pt>
                <c:pt idx="125">
                  <c:v>0.009426681938974224</c:v>
                </c:pt>
                <c:pt idx="126">
                  <c:v>0.009430862041048704</c:v>
                </c:pt>
                <c:pt idx="127">
                  <c:v>0.009434666513113421</c:v>
                </c:pt>
                <c:pt idx="128">
                  <c:v>0.00943812874929173</c:v>
                </c:pt>
                <c:pt idx="129">
                  <c:v>0.00944127923727045</c:v>
                </c:pt>
                <c:pt idx="130">
                  <c:v>0.009444145800428072</c:v>
                </c:pt>
                <c:pt idx="131">
                  <c:v>0.009446753821697906</c:v>
                </c:pt>
                <c:pt idx="132">
                  <c:v>0.009449126450195355</c:v>
                </c:pt>
                <c:pt idx="133">
                  <c:v>0.009451284791653691</c:v>
                </c:pt>
                <c:pt idx="134">
                  <c:v>0.009453248083702959</c:v>
                </c:pt>
                <c:pt idx="135">
                  <c:v>0.009455033857003747</c:v>
                </c:pt>
                <c:pt idx="136">
                  <c:v>0.009456658083219271</c:v>
                </c:pt>
                <c:pt idx="137">
                  <c:v>0.009458135310772442</c:v>
                </c:pt>
                <c:pt idx="138">
                  <c:v>0.009459478789280218</c:v>
                </c:pt>
                <c:pt idx="139">
                  <c:v>0.009460700583531656</c:v>
                </c:pt>
                <c:pt idx="140">
                  <c:v>0.009461811677802134</c:v>
                </c:pt>
                <c:pt idx="141">
                  <c:v>0.009462822071273247</c:v>
                </c:pt>
                <c:pt idx="142">
                  <c:v>0.009463740865259584</c:v>
                </c:pt>
                <c:pt idx="143">
                  <c:v>0.00946457634290665</c:v>
                </c:pt>
                <c:pt idx="144">
                  <c:v>0.009465336041976524</c:v>
                </c:pt>
                <c:pt idx="145">
                  <c:v>0.00946602682129094</c:v>
                </c:pt>
                <c:pt idx="146">
                  <c:v>0.009466654921360784</c:v>
                </c:pt>
                <c:pt idx="147">
                  <c:v>0.009467226019694852</c:v>
                </c:pt>
                <c:pt idx="148">
                  <c:v>0.009467745281234285</c:v>
                </c:pt>
                <c:pt idx="149">
                  <c:v>0.00946821740433057</c:v>
                </c:pt>
                <c:pt idx="150">
                  <c:v>0.009468646662654456</c:v>
                </c:pt>
                <c:pt idx="151">
                  <c:v>0.009469036943377529</c:v>
                </c:pt>
                <c:pt idx="152">
                  <c:v>0.009469391781961378</c:v>
                </c:pt>
                <c:pt idx="153">
                  <c:v>0.009469714393841255</c:v>
                </c:pt>
                <c:pt idx="154">
                  <c:v>0.009470007703280547</c:v>
                </c:pt>
                <c:pt idx="155">
                  <c:v>0.00947027436964254</c:v>
                </c:pt>
                <c:pt idx="156">
                  <c:v>0.009470516811310836</c:v>
                </c:pt>
                <c:pt idx="157">
                  <c:v>0.009470737227458947</c:v>
                </c:pt>
                <c:pt idx="158">
                  <c:v>0.00947093761786888</c:v>
                </c:pt>
                <c:pt idx="159">
                  <c:v>0.009471119800964156</c:v>
                </c:pt>
                <c:pt idx="160">
                  <c:v>0.009471285430221354</c:v>
                </c:pt>
                <c:pt idx="161">
                  <c:v>0.009471436009101275</c:v>
                </c:pt>
                <c:pt idx="162">
                  <c:v>0.009471572904635517</c:v>
                </c:pt>
                <c:pt idx="163">
                  <c:v>0.009471697359785591</c:v>
                </c:pt>
                <c:pt idx="164">
                  <c:v>0.009471810504685818</c:v>
                </c:pt>
                <c:pt idx="165">
                  <c:v>0.009471913366872253</c:v>
                </c:pt>
                <c:pt idx="166">
                  <c:v>0.009472006880583916</c:v>
                </c:pt>
                <c:pt idx="167">
                  <c:v>0.009472091895225576</c:v>
                </c:pt>
                <c:pt idx="168">
                  <c:v>0.00947216918306193</c:v>
                </c:pt>
                <c:pt idx="169">
                  <c:v>0.009472239446218</c:v>
                </c:pt>
                <c:pt idx="170">
                  <c:v>0.00947230332304283</c:v>
                </c:pt>
                <c:pt idx="171">
                  <c:v>0.009472361393899176</c:v>
                </c:pt>
                <c:pt idx="172">
                  <c:v>0.00947241418642597</c:v>
                </c:pt>
                <c:pt idx="173">
                  <c:v>0.009472462180325603</c:v>
                </c:pt>
                <c:pt idx="174">
                  <c:v>0.009472505811716436</c:v>
                </c:pt>
                <c:pt idx="175">
                  <c:v>0.009472545477091088</c:v>
                </c:pt>
                <c:pt idx="176">
                  <c:v>0.009472581536914437</c:v>
                </c:pt>
                <c:pt idx="177">
                  <c:v>0.009472614318895234</c:v>
                </c:pt>
                <c:pt idx="178">
                  <c:v>0.009472644120963492</c:v>
                </c:pt>
                <c:pt idx="179">
                  <c:v>0.009472671213973771</c:v>
                </c:pt>
                <c:pt idx="180">
                  <c:v>0.009472695844165768</c:v>
                </c:pt>
                <c:pt idx="181">
                  <c:v>0.009472718235400523</c:v>
                </c:pt>
                <c:pt idx="182">
                  <c:v>0.00947273859119313</c:v>
                </c:pt>
                <c:pt idx="183">
                  <c:v>0.009472757096562257</c:v>
                </c:pt>
                <c:pt idx="184">
                  <c:v>0.009472773919710131</c:v>
                </c:pt>
                <c:pt idx="185">
                  <c:v>0.009472789213551658</c:v>
                </c:pt>
                <c:pt idx="186">
                  <c:v>0.009472803117101969</c:v>
                </c:pt>
                <c:pt idx="187">
                  <c:v>0.009472815756741304</c:v>
                </c:pt>
                <c:pt idx="188">
                  <c:v>0.009472827247362314</c:v>
                </c:pt>
                <c:pt idx="189">
                  <c:v>0.009472837693414227</c:v>
                </c:pt>
                <c:pt idx="190">
                  <c:v>0.009472847189852307</c:v>
                </c:pt>
                <c:pt idx="191">
                  <c:v>0.00947285582300006</c:v>
                </c:pt>
                <c:pt idx="192">
                  <c:v>0.009472863671334819</c:v>
                </c:pt>
                <c:pt idx="193">
                  <c:v>0.009472870806200073</c:v>
                </c:pt>
                <c:pt idx="194">
                  <c:v>0.009472877292453608</c:v>
                </c:pt>
                <c:pt idx="195">
                  <c:v>0.009472883189058479</c:v>
                </c:pt>
                <c:pt idx="196">
                  <c:v>0.00947288854961681</c:v>
                </c:pt>
                <c:pt idx="197">
                  <c:v>0.009472893422858952</c:v>
                </c:pt>
                <c:pt idx="198">
                  <c:v>0.009472897853084916</c:v>
                </c:pt>
                <c:pt idx="199">
                  <c:v>0.00947290188056793</c:v>
                </c:pt>
                <c:pt idx="200">
                  <c:v>0.009472905541920373</c:v>
                </c:pt>
                <c:pt idx="201">
                  <c:v>0.009472908870425845</c:v>
                </c:pt>
                <c:pt idx="202">
                  <c:v>0.009472911896342362</c:v>
                </c:pt>
                <c:pt idx="203">
                  <c:v>0.009472914647178143</c:v>
                </c:pt>
                <c:pt idx="204">
                  <c:v>0.009472917147939741</c:v>
                </c:pt>
                <c:pt idx="205">
                  <c:v>0.009472919421361081</c:v>
                </c:pt>
                <c:pt idx="206">
                  <c:v>0.009472921488108632</c:v>
                </c:pt>
                <c:pt idx="207">
                  <c:v>0.009472923366971475</c:v>
                </c:pt>
                <c:pt idx="208">
                  <c:v>0.009472925075029504</c:v>
                </c:pt>
                <c:pt idx="209">
                  <c:v>0.009472926627809963</c:v>
                </c:pt>
                <c:pt idx="210">
                  <c:v>0.009472928039429451</c:v>
                </c:pt>
                <c:pt idx="211">
                  <c:v>0.009472929322720147</c:v>
                </c:pt>
                <c:pt idx="212">
                  <c:v>0.009472930489348719</c:v>
                </c:pt>
                <c:pt idx="213">
                  <c:v>0.00947293154992035</c:v>
                </c:pt>
                <c:pt idx="214">
                  <c:v>0.00947293251407666</c:v>
                </c:pt>
                <c:pt idx="215">
                  <c:v>0.009472933390582639</c:v>
                </c:pt>
                <c:pt idx="216">
                  <c:v>0.009472934187406357</c:v>
                </c:pt>
                <c:pt idx="217">
                  <c:v>0.009472934911791908</c:v>
                </c:pt>
                <c:pt idx="218">
                  <c:v>0.009472935570324137</c:v>
                </c:pt>
                <c:pt idx="219">
                  <c:v>0.00947293616898992</c:v>
                </c:pt>
                <c:pt idx="220">
                  <c:v>0.009472936713231794</c:v>
                </c:pt>
                <c:pt idx="221">
                  <c:v>0.009472937207997134</c:v>
                </c:pt>
                <c:pt idx="222">
                  <c:v>0.009472937657784009</c:v>
                </c:pt>
                <c:pt idx="223">
                  <c:v>0.009472938066680925</c:v>
                </c:pt>
                <c:pt idx="224">
                  <c:v>0.009472938438405465</c:v>
                </c:pt>
                <c:pt idx="225">
                  <c:v>0.009472938776337037</c:v>
                </c:pt>
                <c:pt idx="226">
                  <c:v>0.009472939083547738</c:v>
                </c:pt>
                <c:pt idx="227">
                  <c:v>0.00947293936282989</c:v>
                </c:pt>
                <c:pt idx="228">
                  <c:v>0.009472939616722909</c:v>
                </c:pt>
                <c:pt idx="229">
                  <c:v>0.009472939847534834</c:v>
                </c:pt>
                <c:pt idx="230">
                  <c:v>0.009472940057363988</c:v>
                </c:pt>
                <c:pt idx="231">
                  <c:v>0.009472940248117512</c:v>
                </c:pt>
                <c:pt idx="232">
                  <c:v>0.009472940421529796</c:v>
                </c:pt>
                <c:pt idx="233">
                  <c:v>0.00947294057917758</c:v>
                </c:pt>
                <c:pt idx="234">
                  <c:v>0.009472940722493495</c:v>
                </c:pt>
                <c:pt idx="235">
                  <c:v>0.009472940852780831</c:v>
                </c:pt>
                <c:pt idx="236">
                  <c:v>0.009472940971223864</c:v>
                </c:pt>
                <c:pt idx="237">
                  <c:v>0.0094729410788994</c:v>
                </c:pt>
                <c:pt idx="238">
                  <c:v>0.009472941176786098</c:v>
                </c:pt>
                <c:pt idx="239">
                  <c:v>0.009472941265774026</c:v>
                </c:pt>
                <c:pt idx="240">
                  <c:v>0.009472941346672314</c:v>
                </c:pt>
                <c:pt idx="241">
                  <c:v>0.009472941420216152</c:v>
                </c:pt>
                <c:pt idx="242">
                  <c:v>0.009472941487074116</c:v>
                </c:pt>
                <c:pt idx="243">
                  <c:v>0.009472941547854163</c:v>
                </c:pt>
                <c:pt idx="244">
                  <c:v>0.009472941603108742</c:v>
                </c:pt>
                <c:pt idx="245">
                  <c:v>0.009472941653340117</c:v>
                </c:pt>
                <c:pt idx="246">
                  <c:v>0.009472941699005144</c:v>
                </c:pt>
                <c:pt idx="247">
                  <c:v>0.009472941740518714</c:v>
                </c:pt>
                <c:pt idx="248">
                  <c:v>0.009472941778258304</c:v>
                </c:pt>
                <c:pt idx="249">
                  <c:v>0.009472941812567082</c:v>
                </c:pt>
                <c:pt idx="250">
                  <c:v>0.009472941843756688</c:v>
                </c:pt>
                <c:pt idx="251">
                  <c:v>0.009472941872111118</c:v>
                </c:pt>
                <c:pt idx="252">
                  <c:v>0.009472941897887832</c:v>
                </c:pt>
                <c:pt idx="253">
                  <c:v>0.009472941921321087</c:v>
                </c:pt>
                <c:pt idx="254">
                  <c:v>0.009472941942624158</c:v>
                </c:pt>
                <c:pt idx="255">
                  <c:v>0.009472941961990444</c:v>
                </c:pt>
                <c:pt idx="256">
                  <c:v>0.009472941979596361</c:v>
                </c:pt>
                <c:pt idx="257">
                  <c:v>0.009472941995601558</c:v>
                </c:pt>
                <c:pt idx="258">
                  <c:v>0.009472942010151697</c:v>
                </c:pt>
                <c:pt idx="259">
                  <c:v>0.009472942023379227</c:v>
                </c:pt>
                <c:pt idx="260">
                  <c:v>0.009472942035404275</c:v>
                </c:pt>
                <c:pt idx="261">
                  <c:v>0.009472942046336197</c:v>
                </c:pt>
                <c:pt idx="262">
                  <c:v>0.009472942056274136</c:v>
                </c:pt>
                <c:pt idx="263">
                  <c:v>0.009472942065308687</c:v>
                </c:pt>
                <c:pt idx="264">
                  <c:v>0.009472942073522006</c:v>
                </c:pt>
                <c:pt idx="265">
                  <c:v>0.009472942080988478</c:v>
                </c:pt>
                <c:pt idx="266">
                  <c:v>0.009472942087776381</c:v>
                </c:pt>
                <c:pt idx="267">
                  <c:v>0.009472942093947223</c:v>
                </c:pt>
                <c:pt idx="268">
                  <c:v>0.009472942099556958</c:v>
                </c:pt>
                <c:pt idx="269">
                  <c:v>0.009472942104656656</c:v>
                </c:pt>
                <c:pt idx="270">
                  <c:v>0.009472942109292837</c:v>
                </c:pt>
                <c:pt idx="271">
                  <c:v>0.009472942113507465</c:v>
                </c:pt>
                <c:pt idx="272">
                  <c:v>0.009472942117338845</c:v>
                </c:pt>
                <c:pt idx="273">
                  <c:v>0.00947294212082217</c:v>
                </c:pt>
                <c:pt idx="274">
                  <c:v>0.009472942123988748</c:v>
                </c:pt>
                <c:pt idx="275">
                  <c:v>0.009472942126867445</c:v>
                </c:pt>
                <c:pt idx="276">
                  <c:v>0.009472942129484574</c:v>
                </c:pt>
                <c:pt idx="277">
                  <c:v>0.009472942131863449</c:v>
                </c:pt>
                <c:pt idx="278">
                  <c:v>0.009472942134026274</c:v>
                </c:pt>
                <c:pt idx="279">
                  <c:v>0.00947294213599259</c:v>
                </c:pt>
                <c:pt idx="280">
                  <c:v>0.00947294213778005</c:v>
                </c:pt>
                <c:pt idx="281">
                  <c:v>0.009472942139404972</c:v>
                </c:pt>
                <c:pt idx="282">
                  <c:v>0.009472942140882012</c:v>
                </c:pt>
                <c:pt idx="283">
                  <c:v>0.00947294214222516</c:v>
                </c:pt>
                <c:pt idx="284">
                  <c:v>0.00947294214344585</c:v>
                </c:pt>
                <c:pt idx="285">
                  <c:v>0.009472942144555851</c:v>
                </c:pt>
                <c:pt idx="286">
                  <c:v>0.009472942145564822</c:v>
                </c:pt>
                <c:pt idx="287">
                  <c:v>0.009472942146481866</c:v>
                </c:pt>
                <c:pt idx="288">
                  <c:v>0.009472942147315866</c:v>
                </c:pt>
                <c:pt idx="289">
                  <c:v>0.009472942148073926</c:v>
                </c:pt>
                <c:pt idx="290">
                  <c:v>0.009472942148763042</c:v>
                </c:pt>
                <c:pt idx="291">
                  <c:v>0.00947294214938954</c:v>
                </c:pt>
                <c:pt idx="292">
                  <c:v>0.009472942149959085</c:v>
                </c:pt>
                <c:pt idx="293">
                  <c:v>0.009472942150476893</c:v>
                </c:pt>
                <c:pt idx="294">
                  <c:v>0.009472942150947405</c:v>
                </c:pt>
                <c:pt idx="295">
                  <c:v>0.009472942151375396</c:v>
                </c:pt>
                <c:pt idx="296">
                  <c:v>0.009472942151764308</c:v>
                </c:pt>
                <c:pt idx="297">
                  <c:v>0.009472942152118136</c:v>
                </c:pt>
                <c:pt idx="298">
                  <c:v>0.009472942152439545</c:v>
                </c:pt>
                <c:pt idx="299">
                  <c:v>0.009472942152731867</c:v>
                </c:pt>
                <c:pt idx="300">
                  <c:v>0.009472942152997321</c:v>
                </c:pt>
                <c:pt idx="301">
                  <c:v>0.009472942153239128</c:v>
                </c:pt>
                <c:pt idx="302">
                  <c:v>0.009472942153458508</c:v>
                </c:pt>
                <c:pt idx="303">
                  <c:v>0.009472942153658348</c:v>
                </c:pt>
                <c:pt idx="304">
                  <c:v>0.009472942153839647</c:v>
                </c:pt>
                <c:pt idx="305">
                  <c:v>0.009472942154004627</c:v>
                </c:pt>
                <c:pt idx="306">
                  <c:v>0.009472942154154507</c:v>
                </c:pt>
                <c:pt idx="307">
                  <c:v>0.009472942154290842</c:v>
                </c:pt>
                <c:pt idx="308">
                  <c:v>0.009472942154415076</c:v>
                </c:pt>
                <c:pt idx="309">
                  <c:v>0.009472942154527653</c:v>
                </c:pt>
                <c:pt idx="310">
                  <c:v>0.009472942154630015</c:v>
                </c:pt>
                <c:pt idx="311">
                  <c:v>0.009472942154723052</c:v>
                </c:pt>
                <c:pt idx="312">
                  <c:v>0.009472942154807762</c:v>
                </c:pt>
                <c:pt idx="313">
                  <c:v>0.0094729421548847</c:v>
                </c:pt>
                <c:pt idx="314">
                  <c:v>0.009472942154954866</c:v>
                </c:pt>
                <c:pt idx="315">
                  <c:v>0.00947294215501826</c:v>
                </c:pt>
                <c:pt idx="316">
                  <c:v>0.009472942155076214</c:v>
                </c:pt>
                <c:pt idx="317">
                  <c:v>0.009472942155128727</c:v>
                </c:pt>
                <c:pt idx="318">
                  <c:v>0.009472942155176467</c:v>
                </c:pt>
                <c:pt idx="319">
                  <c:v>0.009472942155219988</c:v>
                </c:pt>
                <c:pt idx="320">
                  <c:v>0.009472942155259512</c:v>
                </c:pt>
                <c:pt idx="321">
                  <c:v>0.009472942155295372</c:v>
                </c:pt>
                <c:pt idx="322">
                  <c:v>0.009472942155327901</c:v>
                </c:pt>
                <c:pt idx="323">
                  <c:v>0.009472942155357766</c:v>
                </c:pt>
                <c:pt idx="324">
                  <c:v>0.009472942155384523</c:v>
                </c:pt>
                <c:pt idx="325">
                  <c:v>0.009472942155409059</c:v>
                </c:pt>
                <c:pt idx="326">
                  <c:v>0.009472942155431485</c:v>
                </c:pt>
                <c:pt idx="327">
                  <c:v>0.00947294215545158</c:v>
                </c:pt>
                <c:pt idx="328">
                  <c:v>0.009472942155470121</c:v>
                </c:pt>
                <c:pt idx="329">
                  <c:v>0.009472942155486885</c:v>
                </c:pt>
                <c:pt idx="330">
                  <c:v>0.009472942155502095</c:v>
                </c:pt>
                <c:pt idx="331">
                  <c:v>0.009472942155515862</c:v>
                </c:pt>
                <c:pt idx="332">
                  <c:v>0.00947294215552863</c:v>
                </c:pt>
                <c:pt idx="333">
                  <c:v>0.009472942155539843</c:v>
                </c:pt>
                <c:pt idx="334">
                  <c:v>0.00947294215555039</c:v>
                </c:pt>
                <c:pt idx="335">
                  <c:v>0.009472942155559716</c:v>
                </c:pt>
                <c:pt idx="336">
                  <c:v>0.009472942155568376</c:v>
                </c:pt>
                <c:pt idx="337">
                  <c:v>0.00947294215557637</c:v>
                </c:pt>
                <c:pt idx="338">
                  <c:v>0.009472942155583253</c:v>
                </c:pt>
                <c:pt idx="339">
                  <c:v>0.009472942155589803</c:v>
                </c:pt>
                <c:pt idx="340">
                  <c:v>0.009472942155595687</c:v>
                </c:pt>
                <c:pt idx="341">
                  <c:v>0.009472942155600905</c:v>
                </c:pt>
                <c:pt idx="342">
                  <c:v>0.009472942155605901</c:v>
                </c:pt>
                <c:pt idx="343">
                  <c:v>0.009472942155610231</c:v>
                </c:pt>
                <c:pt idx="344">
                  <c:v>0.009472942155614117</c:v>
                </c:pt>
                <c:pt idx="345">
                  <c:v>0.009472942155618003</c:v>
                </c:pt>
                <c:pt idx="346">
                  <c:v>0.009472942155621333</c:v>
                </c:pt>
                <c:pt idx="347">
                  <c:v>0.009472942155624331</c:v>
                </c:pt>
                <c:pt idx="348">
                  <c:v>0.009472942155627107</c:v>
                </c:pt>
                <c:pt idx="349">
                  <c:v>0.009472942155629549</c:v>
                </c:pt>
                <c:pt idx="350">
                  <c:v>0.00947294215563177</c:v>
                </c:pt>
                <c:pt idx="351">
                  <c:v>0.009472942155633768</c:v>
                </c:pt>
                <c:pt idx="352">
                  <c:v>0.009472942155635655</c:v>
                </c:pt>
                <c:pt idx="353">
                  <c:v>0.00947294215563732</c:v>
                </c:pt>
                <c:pt idx="354">
                  <c:v>0.009472942155638986</c:v>
                </c:pt>
                <c:pt idx="355">
                  <c:v>0.009472942155640318</c:v>
                </c:pt>
                <c:pt idx="356">
                  <c:v>0.009472942155641428</c:v>
                </c:pt>
                <c:pt idx="357">
                  <c:v>0.009472942155642872</c:v>
                </c:pt>
                <c:pt idx="358">
                  <c:v>0.009472942155643982</c:v>
                </c:pt>
                <c:pt idx="359">
                  <c:v>0.009472942155644759</c:v>
                </c:pt>
                <c:pt idx="360">
                  <c:v>0.009472942155645647</c:v>
                </c:pt>
                <c:pt idx="361">
                  <c:v>0.009472942155646424</c:v>
                </c:pt>
                <c:pt idx="362">
                  <c:v>0.009472942155647202</c:v>
                </c:pt>
                <c:pt idx="363">
                  <c:v>0.009472942155647757</c:v>
                </c:pt>
                <c:pt idx="364">
                  <c:v>0.009472942155648312</c:v>
                </c:pt>
                <c:pt idx="365">
                  <c:v>0.009472942155648867</c:v>
                </c:pt>
                <c:pt idx="366">
                  <c:v>0.009472942155649422</c:v>
                </c:pt>
                <c:pt idx="367">
                  <c:v>0.009472942155649977</c:v>
                </c:pt>
                <c:pt idx="368">
                  <c:v>0.00947294215565031</c:v>
                </c:pt>
                <c:pt idx="369">
                  <c:v>0.009472942155650532</c:v>
                </c:pt>
                <c:pt idx="370">
                  <c:v>0.009472942155651087</c:v>
                </c:pt>
                <c:pt idx="371">
                  <c:v>0.00947294215565142</c:v>
                </c:pt>
                <c:pt idx="372">
                  <c:v>0.009472942155651642</c:v>
                </c:pt>
                <c:pt idx="373">
                  <c:v>0.009472942155651976</c:v>
                </c:pt>
                <c:pt idx="374">
                  <c:v>0.009472942155651976</c:v>
                </c:pt>
                <c:pt idx="375">
                  <c:v>0.009472942155652198</c:v>
                </c:pt>
                <c:pt idx="376">
                  <c:v>0.00947294215565253</c:v>
                </c:pt>
                <c:pt idx="377">
                  <c:v>0.009472942155652753</c:v>
                </c:pt>
                <c:pt idx="378">
                  <c:v>0.009472942155652753</c:v>
                </c:pt>
                <c:pt idx="379">
                  <c:v>0.009472942155653086</c:v>
                </c:pt>
                <c:pt idx="380">
                  <c:v>0.009472942155653086</c:v>
                </c:pt>
                <c:pt idx="381">
                  <c:v>0.009472942155653308</c:v>
                </c:pt>
                <c:pt idx="382">
                  <c:v>0.009472942155653308</c:v>
                </c:pt>
                <c:pt idx="383">
                  <c:v>0.009472942155653308</c:v>
                </c:pt>
                <c:pt idx="384">
                  <c:v>0.00947294215565364</c:v>
                </c:pt>
                <c:pt idx="385">
                  <c:v>0.00947294215565364</c:v>
                </c:pt>
                <c:pt idx="386">
                  <c:v>0.00947294215565364</c:v>
                </c:pt>
                <c:pt idx="387">
                  <c:v>0.00947294215565364</c:v>
                </c:pt>
                <c:pt idx="388">
                  <c:v>0.009472942155653863</c:v>
                </c:pt>
                <c:pt idx="389">
                  <c:v>0.009472942155653863</c:v>
                </c:pt>
                <c:pt idx="390">
                  <c:v>0.009472942155653863</c:v>
                </c:pt>
                <c:pt idx="391">
                  <c:v>0.009472942155653863</c:v>
                </c:pt>
                <c:pt idx="392">
                  <c:v>0.009472942155653863</c:v>
                </c:pt>
                <c:pt idx="393">
                  <c:v>0.009472942155653863</c:v>
                </c:pt>
                <c:pt idx="394">
                  <c:v>0.009472942155654196</c:v>
                </c:pt>
                <c:pt idx="395">
                  <c:v>0.009472942155654196</c:v>
                </c:pt>
                <c:pt idx="396">
                  <c:v>0.009472942155654196</c:v>
                </c:pt>
                <c:pt idx="397">
                  <c:v>0.009472942155654196</c:v>
                </c:pt>
                <c:pt idx="398">
                  <c:v>0.009472942155654196</c:v>
                </c:pt>
                <c:pt idx="399">
                  <c:v>0.009472942155654196</c:v>
                </c:pt>
                <c:pt idx="400">
                  <c:v>0.009472942155654196</c:v>
                </c:pt>
                <c:pt idx="401">
                  <c:v>0.009472942155654196</c:v>
                </c:pt>
                <c:pt idx="402">
                  <c:v>0.009472942155654196</c:v>
                </c:pt>
                <c:pt idx="403">
                  <c:v>0.009472942155654196</c:v>
                </c:pt>
                <c:pt idx="404">
                  <c:v>0.009472942155654196</c:v>
                </c:pt>
                <c:pt idx="405">
                  <c:v>0.009472942155654196</c:v>
                </c:pt>
                <c:pt idx="406">
                  <c:v>0.009472942155654196</c:v>
                </c:pt>
                <c:pt idx="407">
                  <c:v>0.009472942155654196</c:v>
                </c:pt>
                <c:pt idx="408">
                  <c:v>0.009472942155654196</c:v>
                </c:pt>
                <c:pt idx="409">
                  <c:v>0.009472942155654196</c:v>
                </c:pt>
                <c:pt idx="410">
                  <c:v>0.009472942155654418</c:v>
                </c:pt>
                <c:pt idx="411">
                  <c:v>0.009472942155654418</c:v>
                </c:pt>
                <c:pt idx="412">
                  <c:v>0.009472942155654418</c:v>
                </c:pt>
                <c:pt idx="413">
                  <c:v>0.009472942155654418</c:v>
                </c:pt>
                <c:pt idx="414">
                  <c:v>0.009472942155654418</c:v>
                </c:pt>
                <c:pt idx="415">
                  <c:v>0.009472942155654418</c:v>
                </c:pt>
                <c:pt idx="416">
                  <c:v>0.009472942155654418</c:v>
                </c:pt>
                <c:pt idx="417">
                  <c:v>0.009472942155654418</c:v>
                </c:pt>
                <c:pt idx="418">
                  <c:v>0.009472942155654418</c:v>
                </c:pt>
                <c:pt idx="419">
                  <c:v>0.009472942155654418</c:v>
                </c:pt>
                <c:pt idx="420">
                  <c:v>0.009472942155654418</c:v>
                </c:pt>
                <c:pt idx="421">
                  <c:v>0.009472942155654418</c:v>
                </c:pt>
                <c:pt idx="422">
                  <c:v>0.009472942155654418</c:v>
                </c:pt>
                <c:pt idx="423">
                  <c:v>0.009472942155654418</c:v>
                </c:pt>
                <c:pt idx="424">
                  <c:v>0.009472942155654418</c:v>
                </c:pt>
                <c:pt idx="425">
                  <c:v>0.009472942155654418</c:v>
                </c:pt>
                <c:pt idx="426">
                  <c:v>0.009472942155654418</c:v>
                </c:pt>
                <c:pt idx="427">
                  <c:v>0.009472942155654418</c:v>
                </c:pt>
                <c:pt idx="428">
                  <c:v>0.009472942155654418</c:v>
                </c:pt>
                <c:pt idx="429">
                  <c:v>0.009472942155654418</c:v>
                </c:pt>
                <c:pt idx="430">
                  <c:v>0.009472942155654418</c:v>
                </c:pt>
                <c:pt idx="431">
                  <c:v>0.009472942155654418</c:v>
                </c:pt>
                <c:pt idx="432">
                  <c:v>0.009472942155654418</c:v>
                </c:pt>
                <c:pt idx="433">
                  <c:v>0.009472942155654418</c:v>
                </c:pt>
                <c:pt idx="434">
                  <c:v>0.009472942155654418</c:v>
                </c:pt>
                <c:pt idx="435">
                  <c:v>0.009472942155654418</c:v>
                </c:pt>
                <c:pt idx="436">
                  <c:v>0.009472942155654418</c:v>
                </c:pt>
                <c:pt idx="437">
                  <c:v>0.009472942155654418</c:v>
                </c:pt>
                <c:pt idx="438">
                  <c:v>0.009472942155654418</c:v>
                </c:pt>
                <c:pt idx="439">
                  <c:v>0.009472942155654418</c:v>
                </c:pt>
                <c:pt idx="440">
                  <c:v>0.009472942155654418</c:v>
                </c:pt>
                <c:pt idx="441">
                  <c:v>0.009472942155654418</c:v>
                </c:pt>
                <c:pt idx="442">
                  <c:v>0.009472942155654418</c:v>
                </c:pt>
                <c:pt idx="443">
                  <c:v>0.009472942155654418</c:v>
                </c:pt>
                <c:pt idx="444">
                  <c:v>0.009472942155654418</c:v>
                </c:pt>
                <c:pt idx="445">
                  <c:v>0.009472942155654418</c:v>
                </c:pt>
                <c:pt idx="446">
                  <c:v>0.009472942155654418</c:v>
                </c:pt>
                <c:pt idx="447">
                  <c:v>0.009472942155654418</c:v>
                </c:pt>
                <c:pt idx="448">
                  <c:v>0.009472942155654418</c:v>
                </c:pt>
                <c:pt idx="449">
                  <c:v>0.009472942155654418</c:v>
                </c:pt>
                <c:pt idx="450">
                  <c:v>0.009472942155654418</c:v>
                </c:pt>
                <c:pt idx="451">
                  <c:v>0.009472942155654418</c:v>
                </c:pt>
                <c:pt idx="452">
                  <c:v>0.009472942155654418</c:v>
                </c:pt>
                <c:pt idx="453">
                  <c:v>0.009472942155654418</c:v>
                </c:pt>
                <c:pt idx="454">
                  <c:v>0.009472942155654418</c:v>
                </c:pt>
                <c:pt idx="455">
                  <c:v>0.009472942155654418</c:v>
                </c:pt>
                <c:pt idx="456">
                  <c:v>0.009472942155654418</c:v>
                </c:pt>
                <c:pt idx="457">
                  <c:v>0.009472942155654418</c:v>
                </c:pt>
                <c:pt idx="458">
                  <c:v>0.009472942155654418</c:v>
                </c:pt>
                <c:pt idx="459">
                  <c:v>0.009472942155654418</c:v>
                </c:pt>
                <c:pt idx="460">
                  <c:v>0.009472942155654418</c:v>
                </c:pt>
                <c:pt idx="461">
                  <c:v>0.009472942155654418</c:v>
                </c:pt>
                <c:pt idx="462">
                  <c:v>0.009472942155654418</c:v>
                </c:pt>
                <c:pt idx="463">
                  <c:v>0.009472942155654418</c:v>
                </c:pt>
                <c:pt idx="464">
                  <c:v>0.009472942155654418</c:v>
                </c:pt>
                <c:pt idx="465">
                  <c:v>0.009472942155654418</c:v>
                </c:pt>
                <c:pt idx="466">
                  <c:v>0.009472942155654418</c:v>
                </c:pt>
                <c:pt idx="467">
                  <c:v>0.009472942155654418</c:v>
                </c:pt>
                <c:pt idx="468">
                  <c:v>0.009472942155654418</c:v>
                </c:pt>
                <c:pt idx="469">
                  <c:v>0.009472942155654418</c:v>
                </c:pt>
                <c:pt idx="470">
                  <c:v>0.009472942155654418</c:v>
                </c:pt>
                <c:pt idx="471">
                  <c:v>0.009472942155654418</c:v>
                </c:pt>
                <c:pt idx="472">
                  <c:v>0.009472942155654418</c:v>
                </c:pt>
                <c:pt idx="473">
                  <c:v>0.009472942155654418</c:v>
                </c:pt>
                <c:pt idx="474">
                  <c:v>0.009472942155654418</c:v>
                </c:pt>
                <c:pt idx="475">
                  <c:v>0.009472942155654418</c:v>
                </c:pt>
                <c:pt idx="476">
                  <c:v>0.009472942155654418</c:v>
                </c:pt>
                <c:pt idx="477">
                  <c:v>0.009472942155654418</c:v>
                </c:pt>
                <c:pt idx="478">
                  <c:v>0.009472942155654418</c:v>
                </c:pt>
                <c:pt idx="479">
                  <c:v>0.009472942155654418</c:v>
                </c:pt>
                <c:pt idx="480">
                  <c:v>0.009472942155654418</c:v>
                </c:pt>
                <c:pt idx="481">
                  <c:v>0.009472942155654418</c:v>
                </c:pt>
                <c:pt idx="482">
                  <c:v>0.009472942155654418</c:v>
                </c:pt>
                <c:pt idx="483">
                  <c:v>0.009472942155654418</c:v>
                </c:pt>
                <c:pt idx="484">
                  <c:v>0.009472942155654418</c:v>
                </c:pt>
                <c:pt idx="485">
                  <c:v>0.009472942155654418</c:v>
                </c:pt>
                <c:pt idx="486">
                  <c:v>0.009472942155654418</c:v>
                </c:pt>
                <c:pt idx="487">
                  <c:v>0.009472942155654418</c:v>
                </c:pt>
                <c:pt idx="488">
                  <c:v>0.009472942155654418</c:v>
                </c:pt>
                <c:pt idx="489">
                  <c:v>0.009472942155654418</c:v>
                </c:pt>
                <c:pt idx="490">
                  <c:v>0.009472942155654418</c:v>
                </c:pt>
                <c:pt idx="491">
                  <c:v>0.009472942155654418</c:v>
                </c:pt>
                <c:pt idx="492">
                  <c:v>0.009472942155654418</c:v>
                </c:pt>
                <c:pt idx="493">
                  <c:v>0.009472942155654418</c:v>
                </c:pt>
                <c:pt idx="494">
                  <c:v>0.009472942155654418</c:v>
                </c:pt>
                <c:pt idx="495">
                  <c:v>0.009472942155654418</c:v>
                </c:pt>
                <c:pt idx="496">
                  <c:v>0.009472942155654418</c:v>
                </c:pt>
                <c:pt idx="497">
                  <c:v>0.009472942155654418</c:v>
                </c:pt>
                <c:pt idx="498">
                  <c:v>0.009472942155654418</c:v>
                </c:pt>
                <c:pt idx="499">
                  <c:v>0.009472942155654418</c:v>
                </c:pt>
                <c:pt idx="500">
                  <c:v>0.009472942155654418</c:v>
                </c:pt>
                <c:pt idx="501">
                  <c:v>0.009472942155654418</c:v>
                </c:pt>
                <c:pt idx="502">
                  <c:v>0.009472942155654418</c:v>
                </c:pt>
                <c:pt idx="503">
                  <c:v>0.009472942155654418</c:v>
                </c:pt>
                <c:pt idx="504">
                  <c:v>0.009472942155654418</c:v>
                </c:pt>
                <c:pt idx="505">
                  <c:v>0.009472942155654418</c:v>
                </c:pt>
                <c:pt idx="506">
                  <c:v>0.009472942155654418</c:v>
                </c:pt>
                <c:pt idx="507">
                  <c:v>0.009472942155654418</c:v>
                </c:pt>
                <c:pt idx="508">
                  <c:v>0.009472942155654418</c:v>
                </c:pt>
                <c:pt idx="509">
                  <c:v>0.009472942155654418</c:v>
                </c:pt>
                <c:pt idx="510">
                  <c:v>0.009472942155654418</c:v>
                </c:pt>
                <c:pt idx="511">
                  <c:v>0.009472942155654418</c:v>
                </c:pt>
                <c:pt idx="512">
                  <c:v>0.009472942155654418</c:v>
                </c:pt>
                <c:pt idx="513">
                  <c:v>0.009472942155654418</c:v>
                </c:pt>
                <c:pt idx="514">
                  <c:v>0.009472942155654418</c:v>
                </c:pt>
                <c:pt idx="515">
                  <c:v>0.009472942155654418</c:v>
                </c:pt>
                <c:pt idx="516">
                  <c:v>0.009472942155654418</c:v>
                </c:pt>
                <c:pt idx="517">
                  <c:v>0.009472942155654418</c:v>
                </c:pt>
                <c:pt idx="518">
                  <c:v>0.009472942155654418</c:v>
                </c:pt>
                <c:pt idx="519">
                  <c:v>0.009472942155654418</c:v>
                </c:pt>
                <c:pt idx="520">
                  <c:v>0.009472942155654418</c:v>
                </c:pt>
                <c:pt idx="521">
                  <c:v>0.009472942155654418</c:v>
                </c:pt>
                <c:pt idx="522">
                  <c:v>0.009472942155654418</c:v>
                </c:pt>
                <c:pt idx="523">
                  <c:v>0.009472942155654418</c:v>
                </c:pt>
                <c:pt idx="524">
                  <c:v>0.009472942155654418</c:v>
                </c:pt>
                <c:pt idx="525">
                  <c:v>0.009472942155654418</c:v>
                </c:pt>
                <c:pt idx="526">
                  <c:v>0.009472942155654418</c:v>
                </c:pt>
                <c:pt idx="527">
                  <c:v>0.009472942155654418</c:v>
                </c:pt>
                <c:pt idx="528">
                  <c:v>0.009472942155654418</c:v>
                </c:pt>
                <c:pt idx="529">
                  <c:v>0.009472942155654418</c:v>
                </c:pt>
                <c:pt idx="530">
                  <c:v>0.009472942155654418</c:v>
                </c:pt>
                <c:pt idx="531">
                  <c:v>0.009472942155654418</c:v>
                </c:pt>
                <c:pt idx="532">
                  <c:v>0.009472942155654418</c:v>
                </c:pt>
                <c:pt idx="533">
                  <c:v>0.009472942155654418</c:v>
                </c:pt>
                <c:pt idx="534">
                  <c:v>0.009472942155654418</c:v>
                </c:pt>
                <c:pt idx="535">
                  <c:v>0.009472942155654418</c:v>
                </c:pt>
                <c:pt idx="536">
                  <c:v>0.009472942155654418</c:v>
                </c:pt>
                <c:pt idx="537">
                  <c:v>0.009472942155654418</c:v>
                </c:pt>
                <c:pt idx="538">
                  <c:v>0.009472942155654418</c:v>
                </c:pt>
                <c:pt idx="539">
                  <c:v>0.009472942155654418</c:v>
                </c:pt>
                <c:pt idx="540">
                  <c:v>0.009472942155654418</c:v>
                </c:pt>
                <c:pt idx="541">
                  <c:v>0.009472942155654418</c:v>
                </c:pt>
                <c:pt idx="542">
                  <c:v>0.009472942155654418</c:v>
                </c:pt>
                <c:pt idx="543">
                  <c:v>0.009472942155654418</c:v>
                </c:pt>
                <c:pt idx="544">
                  <c:v>0.009472942155654418</c:v>
                </c:pt>
                <c:pt idx="545">
                  <c:v>0.009472942155654418</c:v>
                </c:pt>
                <c:pt idx="546">
                  <c:v>0.009472942155654418</c:v>
                </c:pt>
                <c:pt idx="547">
                  <c:v>0.009472942155654418</c:v>
                </c:pt>
                <c:pt idx="548">
                  <c:v>0.009472942155654418</c:v>
                </c:pt>
                <c:pt idx="549">
                  <c:v>0.009472942155654418</c:v>
                </c:pt>
                <c:pt idx="550">
                  <c:v>0.009472942155654418</c:v>
                </c:pt>
                <c:pt idx="551">
                  <c:v>0.009472942155654418</c:v>
                </c:pt>
                <c:pt idx="552">
                  <c:v>0.009472942155654418</c:v>
                </c:pt>
                <c:pt idx="553">
                  <c:v>0.009472942155654418</c:v>
                </c:pt>
                <c:pt idx="554">
                  <c:v>0.009472942155654418</c:v>
                </c:pt>
                <c:pt idx="555">
                  <c:v>0.009472942155654418</c:v>
                </c:pt>
                <c:pt idx="556">
                  <c:v>0.009472942155654418</c:v>
                </c:pt>
                <c:pt idx="557">
                  <c:v>0.009472942155654418</c:v>
                </c:pt>
                <c:pt idx="558">
                  <c:v>0.009472942155654418</c:v>
                </c:pt>
                <c:pt idx="559">
                  <c:v>0.009472942155654418</c:v>
                </c:pt>
                <c:pt idx="560">
                  <c:v>0.009472942155654418</c:v>
                </c:pt>
                <c:pt idx="561">
                  <c:v>0.009472942155654418</c:v>
                </c:pt>
                <c:pt idx="562">
                  <c:v>0.009472942155654418</c:v>
                </c:pt>
                <c:pt idx="563">
                  <c:v>0.009472942155654418</c:v>
                </c:pt>
                <c:pt idx="564">
                  <c:v>0.009472942155654418</c:v>
                </c:pt>
                <c:pt idx="565">
                  <c:v>0.009472942155654418</c:v>
                </c:pt>
                <c:pt idx="566">
                  <c:v>0.009472942155654418</c:v>
                </c:pt>
                <c:pt idx="567">
                  <c:v>0.009472942155654418</c:v>
                </c:pt>
                <c:pt idx="568">
                  <c:v>0.009472942155654418</c:v>
                </c:pt>
                <c:pt idx="569">
                  <c:v>0.009472942155654418</c:v>
                </c:pt>
                <c:pt idx="570">
                  <c:v>0.009472942155654418</c:v>
                </c:pt>
                <c:pt idx="571">
                  <c:v>0.009472942155654418</c:v>
                </c:pt>
                <c:pt idx="572">
                  <c:v>0.009472942155654418</c:v>
                </c:pt>
                <c:pt idx="573">
                  <c:v>0.009472942155654418</c:v>
                </c:pt>
                <c:pt idx="574">
                  <c:v>0.009472942155654418</c:v>
                </c:pt>
                <c:pt idx="575">
                  <c:v>0.009472942155654418</c:v>
                </c:pt>
                <c:pt idx="576">
                  <c:v>0.009472942155654418</c:v>
                </c:pt>
                <c:pt idx="577">
                  <c:v>0.009472942155654418</c:v>
                </c:pt>
                <c:pt idx="578">
                  <c:v>0.009472942155654418</c:v>
                </c:pt>
                <c:pt idx="579">
                  <c:v>0.009472942155654418</c:v>
                </c:pt>
                <c:pt idx="580">
                  <c:v>0.009472942155654418</c:v>
                </c:pt>
                <c:pt idx="581">
                  <c:v>0.009472942155654418</c:v>
                </c:pt>
                <c:pt idx="582">
                  <c:v>0.009472942155654418</c:v>
                </c:pt>
                <c:pt idx="583">
                  <c:v>0.009472942155654418</c:v>
                </c:pt>
                <c:pt idx="584">
                  <c:v>0.009472942155654418</c:v>
                </c:pt>
                <c:pt idx="585">
                  <c:v>0.009472942155654418</c:v>
                </c:pt>
                <c:pt idx="586">
                  <c:v>0.009472942155654418</c:v>
                </c:pt>
                <c:pt idx="587">
                  <c:v>0.009472942155654418</c:v>
                </c:pt>
                <c:pt idx="588">
                  <c:v>0.009472942155654418</c:v>
                </c:pt>
                <c:pt idx="589">
                  <c:v>0.009472942155654418</c:v>
                </c:pt>
                <c:pt idx="590">
                  <c:v>0.009472942155654418</c:v>
                </c:pt>
                <c:pt idx="591">
                  <c:v>0.009472942155654418</c:v>
                </c:pt>
                <c:pt idx="592">
                  <c:v>0.009472942155654418</c:v>
                </c:pt>
                <c:pt idx="593">
                  <c:v>0.009472942155654418</c:v>
                </c:pt>
                <c:pt idx="594">
                  <c:v>0.009472942155654418</c:v>
                </c:pt>
                <c:pt idx="595">
                  <c:v>0.009472942155654418</c:v>
                </c:pt>
                <c:pt idx="596">
                  <c:v>0.009472942155654418</c:v>
                </c:pt>
                <c:pt idx="597">
                  <c:v>0.009472942155654418</c:v>
                </c:pt>
                <c:pt idx="598">
                  <c:v>0.009472942155654418</c:v>
                </c:pt>
                <c:pt idx="599">
                  <c:v>0.009472942155654418</c:v>
                </c:pt>
                <c:pt idx="600">
                  <c:v>0.009472942155654418</c:v>
                </c:pt>
              </c:numCache>
            </c:numRef>
          </c:yVal>
          <c:smooth val="0"/>
        </c:ser>
        <c:axId val="49975576"/>
        <c:axId val="47127001"/>
      </c:scatterChart>
      <c:valAx>
        <c:axId val="499755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0" i="0" u="none" baseline="0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crossBetween val="midCat"/>
        <c:dispUnits/>
        <c:majorUnit val="20"/>
      </c:valAx>
      <c:valAx>
        <c:axId val="47127001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75" b="0" i="0" u="none" baseline="0"/>
                  <a:t>Mortaility (per child/year)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9975576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475"/>
          <c:y val="0.1075"/>
          <c:w val="0.2965"/>
          <c:h val="0.17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9"/>
          <c:w val="0.824"/>
          <c:h val="0.9175"/>
        </c:manualLayout>
      </c:layout>
      <c:scatterChart>
        <c:scatterStyle val="line"/>
        <c:varyColors val="0"/>
        <c:ser>
          <c:idx val="0"/>
          <c:order val="0"/>
          <c:tx>
            <c:v>frequency of resistance or clinical failure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data'!$C$15:$C$165</c:f>
              <c:numCache>
                <c:ptCount val="151"/>
                <c:pt idx="0">
                  <c:v>1E-05</c:v>
                </c:pt>
                <c:pt idx="1">
                  <c:v>1.0999989000011E-05</c:v>
                </c:pt>
                <c:pt idx="2">
                  <c:v>1.2099974590053363E-05</c:v>
                </c:pt>
                <c:pt idx="3">
                  <c:v>1.330995594404583E-05</c:v>
                </c:pt>
                <c:pt idx="4">
                  <c:v>1.4640932051434354E-05</c:v>
                </c:pt>
                <c:pt idx="5">
                  <c:v>1.6105001677354266E-05</c:v>
                </c:pt>
                <c:pt idx="6">
                  <c:v>1.7715473314316952E-05</c:v>
                </c:pt>
                <c:pt idx="7">
                  <c:v>1.948698612363038E-05</c:v>
                </c:pt>
                <c:pt idx="8">
                  <c:v>2.1435642964385723E-05</c:v>
                </c:pt>
                <c:pt idx="9">
                  <c:v>2.3579156717385816E-05</c:v>
                </c:pt>
                <c:pt idx="10">
                  <c:v>2.5937011231839138E-05</c:v>
                </c:pt>
                <c:pt idx="11">
                  <c:v>2.8530638355074305E-05</c:v>
                </c:pt>
                <c:pt idx="12">
                  <c:v>3.1383612651131454E-05</c:v>
                </c:pt>
                <c:pt idx="13">
                  <c:v>3.452186557415889E-05</c:v>
                </c:pt>
                <c:pt idx="14">
                  <c:v>3.797392103851503E-05</c:v>
                </c:pt>
                <c:pt idx="15">
                  <c:v>4.1771154520914195E-05</c:v>
                </c:pt>
                <c:pt idx="16">
                  <c:v>4.594807804257882E-05</c:v>
                </c:pt>
                <c:pt idx="17">
                  <c:v>5.054265361305745E-05</c:v>
                </c:pt>
                <c:pt idx="18">
                  <c:v>5.559663797420167E-05</c:v>
                </c:pt>
                <c:pt idx="19">
                  <c:v>6.115596176503521E-05</c:v>
                </c:pt>
                <c:pt idx="20">
                  <c:v>6.727114653837218E-05</c:v>
                </c:pt>
                <c:pt idx="21">
                  <c:v>7.399776340077088E-05</c:v>
                </c:pt>
                <c:pt idx="22">
                  <c:v>8.139693742171628E-05</c:v>
                </c:pt>
                <c:pt idx="23">
                  <c:v>8.95359023690637E-05</c:v>
                </c:pt>
                <c:pt idx="24">
                  <c:v>9.848861077930614E-05</c:v>
                </c:pt>
                <c:pt idx="25">
                  <c:v>0.00010833640486703554</c:v>
                </c:pt>
                <c:pt idx="26">
                  <c:v>0.00011916875432229753</c:v>
                </c:pt>
                <c:pt idx="27">
                  <c:v>0.00013108406764202206</c:v>
                </c:pt>
                <c:pt idx="28">
                  <c:v>0.00014419058429739374</c:v>
                </c:pt>
                <c:pt idx="29">
                  <c:v>0.00015860735575840308</c:v>
                </c:pt>
                <c:pt idx="30">
                  <c:v>0.00017446532418586934</c:v>
                </c:pt>
                <c:pt idx="31">
                  <c:v>0.00019190850846644196</c:v>
                </c:pt>
                <c:pt idx="32">
                  <c:v>0.00021109530821451179</c:v>
                </c:pt>
                <c:pt idx="33">
                  <c:v>0.00023219993740422764</c:v>
                </c:pt>
                <c:pt idx="34">
                  <c:v>0.00025541400043315913</c:v>
                </c:pt>
                <c:pt idx="35">
                  <c:v>0.0002809482246654774</c:v>
                </c:pt>
                <c:pt idx="36">
                  <c:v>0.0003090343648664082</c:v>
                </c:pt>
                <c:pt idx="37">
                  <c:v>0.0003399272964314337</c:v>
                </c:pt>
                <c:pt idx="38">
                  <c:v>0.0003739073159442747</c:v>
                </c:pt>
                <c:pt idx="39">
                  <c:v>0.00041128266937880196</c:v>
                </c:pt>
                <c:pt idx="40">
                  <c:v>0.00045239233020416493</c:v>
                </c:pt>
                <c:pt idx="41">
                  <c:v>0.0004976090517727352</c:v>
                </c:pt>
                <c:pt idx="42">
                  <c:v>0.0005473427206807855</c:v>
                </c:pt>
                <c:pt idx="43">
                  <c:v>0.0006020440403065651</c:v>
                </c:pt>
                <c:pt idx="44">
                  <c:v>0.0006622085764645318</c:v>
                </c:pt>
                <c:pt idx="45">
                  <c:v>0.000728381200083222</c:v>
                </c:pt>
                <c:pt idx="46">
                  <c:v>0.0008011609650330271</c:v>
                </c:pt>
                <c:pt idx="47">
                  <c:v>0.0008812064627143237</c:v>
                </c:pt>
                <c:pt idx="48">
                  <c:v>0.0009692416987808663</c:v>
                </c:pt>
                <c:pt idx="49">
                  <c:v>0.0010660625414320864</c:v>
                </c:pt>
                <c:pt idx="50">
                  <c:v>0.0011725437950734835</c:v>
                </c:pt>
                <c:pt idx="51">
                  <c:v>0.0012896469578270084</c:v>
                </c:pt>
                <c:pt idx="52">
                  <c:v>0.0014184287263805224</c:v>
                </c:pt>
                <c:pt idx="53">
                  <c:v>0.0015600503170001515</c:v>
                </c:pt>
                <c:pt idx="54">
                  <c:v>0.0017157876771891965</c:v>
                </c:pt>
                <c:pt idx="55">
                  <c:v>0.0018870426684524301</c:v>
                </c:pt>
                <c:pt idx="56">
                  <c:v>0.002075355306896042</c:v>
                </c:pt>
                <c:pt idx="57">
                  <c:v>0.0022824171549301426</c:v>
                </c:pt>
                <c:pt idx="58">
                  <c:v>0.0025100859640966766</c:v>
                </c:pt>
                <c:pt idx="59">
                  <c:v>0.0027604016759561352</c:v>
                </c:pt>
                <c:pt idx="60">
                  <c:v>0.0030356038949438348</c:v>
                </c:pt>
                <c:pt idx="61">
                  <c:v>0.003338150954034421</c:v>
                </c:pt>
                <c:pt idx="62">
                  <c:v>0.0036707407007806315</c:v>
                </c:pt>
                <c:pt idx="63">
                  <c:v>0.004036333137625676</c:v>
                </c:pt>
                <c:pt idx="64">
                  <c:v>0.004438175056083298</c:v>
                </c:pt>
                <c:pt idx="65">
                  <c:v>0.0048798268091294</c:v>
                </c:pt>
                <c:pt idx="66">
                  <c:v>0.005365191369574205</c:v>
                </c:pt>
                <c:pt idx="67">
                  <c:v>0.005898545823816929</c:v>
                </c:pt>
                <c:pt idx="68">
                  <c:v>0.006484575449654843</c:v>
                </c:pt>
                <c:pt idx="69">
                  <c:v>0.007128410523033056</c:v>
                </c:pt>
                <c:pt idx="70">
                  <c:v>0.007835665990945878</c:v>
                </c:pt>
                <c:pt idx="71">
                  <c:v>0.008612484135136942</c:v>
                </c:pt>
                <c:pt idx="72">
                  <c:v>0.009465580332606194</c:v>
                </c:pt>
                <c:pt idx="73">
                  <c:v>0.010402291992816691</c:v>
                </c:pt>
                <c:pt idx="74">
                  <c:v>0.0114306307162611</c:v>
                </c:pt>
                <c:pt idx="75">
                  <c:v>0.012559337672789361</c:v>
                </c:pt>
                <c:pt idx="76">
                  <c:v>0.01379794213861745</c:v>
                </c:pt>
                <c:pt idx="77">
                  <c:v>0.015156823055726378</c:v>
                </c:pt>
                <c:pt idx="78">
                  <c:v>0.01664727338359547</c:v>
                </c:pt>
                <c:pt idx="79">
                  <c:v>0.018281566897752285</c:v>
                </c:pt>
                <c:pt idx="80">
                  <c:v>0.02007302694902661</c:v>
                </c:pt>
                <c:pt idx="81">
                  <c:v>0.022036096527983516</c:v>
                </c:pt>
                <c:pt idx="82">
                  <c:v>0.02418640877693449</c:v>
                </c:pt>
                <c:pt idx="83">
                  <c:v>0.026540856853313508</c:v>
                </c:pt>
                <c:pt idx="84">
                  <c:v>0.0291176617693525</c:v>
                </c:pt>
                <c:pt idx="85">
                  <c:v>0.03193643651064422</c:v>
                </c:pt>
                <c:pt idx="86">
                  <c:v>0.03501824436791164</c:v>
                </c:pt>
                <c:pt idx="87">
                  <c:v>0.03838564900100899</c:v>
                </c:pt>
                <c:pt idx="88">
                  <c:v>0.04206275329271886</c:v>
                </c:pt>
                <c:pt idx="89">
                  <c:v>0.04607522354589895</c:v>
                </c:pt>
                <c:pt idx="90">
                  <c:v>0.05045029503830421</c:v>
                </c:pt>
                <c:pt idx="91">
                  <c:v>0.05521675438714573</c:v>
                </c:pt>
                <c:pt idx="92">
                  <c:v>0.06040489360844439</c:v>
                </c:pt>
                <c:pt idx="93">
                  <c:v>0.06604643021028186</c:v>
                </c:pt>
                <c:pt idx="94">
                  <c:v>0.07217438716879865</c:v>
                </c:pt>
                <c:pt idx="95">
                  <c:v>0.07882292624601277</c:v>
                </c:pt>
                <c:pt idx="96">
                  <c:v>0.08602712787504892</c:v>
                </c:pt>
                <c:pt idx="97">
                  <c:v>0.09382271082835238</c:v>
                </c:pt>
                <c:pt idx="98">
                  <c:v>0.10224568517581786</c:v>
                </c:pt>
                <c:pt idx="99">
                  <c:v>0.11133193271911825</c:v>
                </c:pt>
                <c:pt idx="100">
                  <c:v>0.12111671024738777</c:v>
                </c:pt>
                <c:pt idx="101">
                  <c:v>0.13163407268808194</c:v>
                </c:pt>
                <c:pt idx="102">
                  <c:v>0.1429162156055574</c:v>
                </c:pt>
                <c:pt idx="103">
                  <c:v>0.1549927395872977</c:v>
                </c:pt>
                <c:pt idx="104">
                  <c:v>0.16788984287639808</c:v>
                </c:pt>
                <c:pt idx="105">
                  <c:v>0.18162945312927783</c:v>
                </c:pt>
                <c:pt idx="106">
                  <c:v>0.19622831430071377</c:v>
                </c:pt>
                <c:pt idx="107">
                  <c:v>0.2116970502004582</c:v>
                </c:pt>
                <c:pt idx="108">
                  <c:v>0.2280392319471843</c:v>
                </c:pt>
                <c:pt idx="109">
                  <c:v>0.245250481987199</c:v>
                </c:pt>
                <c:pt idx="110">
                  <c:v>0.263317652077153</c:v>
                </c:pt>
                <c:pt idx="111">
                  <c:v>0.282218116113991</c:v>
                </c:pt>
                <c:pt idx="112">
                  <c:v>0.30191922036635044</c:v>
                </c:pt>
                <c:pt idx="113">
                  <c:v>0.32237793298400097</c:v>
                </c:pt>
                <c:pt idx="114">
                  <c:v>0.343540731200382</c:v>
                </c:pt>
                <c:pt idx="115">
                  <c:v>0.3653437581393514</c:v>
                </c:pt>
                <c:pt idx="116">
                  <c:v>0.38771327158128555</c:v>
                </c:pt>
                <c:pt idx="117">
                  <c:v>0.4105663947292336</c:v>
                </c:pt>
                <c:pt idx="118">
                  <c:v>0.43381216456273625</c:v>
                </c:pt>
                <c:pt idx="119">
                  <c:v>0.4573528577021381</c:v>
                </c:pt>
                <c:pt idx="120">
                  <c:v>0.4810855579974173</c:v>
                </c:pt>
                <c:pt idx="121">
                  <c:v>0.5049039156000079</c:v>
                </c:pt>
                <c:pt idx="122">
                  <c:v>0.5287000353570452</c:v>
                </c:pt>
                <c:pt idx="123">
                  <c:v>0.5523664240977</c:v>
                </c:pt>
                <c:pt idx="124">
                  <c:v>0.575797922558801</c:v>
                </c:pt>
                <c:pt idx="125">
                  <c:v>0.5988935486973037</c:v>
                </c:pt>
                <c:pt idx="126">
                  <c:v>0.6215581848616681</c:v>
                </c:pt>
                <c:pt idx="127">
                  <c:v>0.6437040511836535</c:v>
                </c:pt>
                <c:pt idx="128">
                  <c:v>0.6652519206631606</c:v>
                </c:pt>
                <c:pt idx="129">
                  <c:v>0.6861320465498907</c:v>
                </c:pt>
                <c:pt idx="130">
                  <c:v>0.7062847884689538</c:v>
                </c:pt>
                <c:pt idx="131">
                  <c:v>0.7256609390333163</c:v>
                </c:pt>
                <c:pt idx="132">
                  <c:v>0.7442217663544664</c:v>
                </c:pt>
                <c:pt idx="133">
                  <c:v>0.7619387990980386</c:v>
                </c:pt>
                <c:pt idx="134">
                  <c:v>0.778793389048158</c:v>
                </c:pt>
                <c:pt idx="135">
                  <c:v>0.794776091379022</c:v>
                </c:pt>
                <c:pt idx="136">
                  <c:v>0.8098859051047156</c:v>
                </c:pt>
                <c:pt idx="137">
                  <c:v>0.8241294158289797</c:v>
                </c:pt>
                <c:pt idx="138">
                  <c:v>0.8375198804313714</c:v>
                </c:pt>
                <c:pt idx="139">
                  <c:v>0.8500762892606003</c:v>
                </c:pt>
                <c:pt idx="140">
                  <c:v>0.861822436319831</c:v>
                </c:pt>
                <c:pt idx="141">
                  <c:v>0.8727860223362427</c:v>
                </c:pt>
                <c:pt idx="142">
                  <c:v>0.8829978099427155</c:v>
                </c:pt>
                <c:pt idx="143">
                  <c:v>0.8924908448016122</c:v>
                </c:pt>
                <c:pt idx="144">
                  <c:v>0.9012997516085167</c:v>
                </c:pt>
                <c:pt idx="145">
                  <c:v>0.9094601096746103</c:v>
                </c:pt>
                <c:pt idx="146">
                  <c:v>0.9170079092684907</c:v>
                </c:pt>
                <c:pt idx="147">
                  <c:v>0.923979087107696</c:v>
                </c:pt>
                <c:pt idx="148">
                  <c:v>0.9304091372876916</c:v>
                </c:pt>
                <c:pt idx="149">
                  <c:v>0.9363327924524726</c:v>
                </c:pt>
                <c:pt idx="150">
                  <c:v>0.9417837690606248</c:v>
                </c:pt>
              </c:numCache>
            </c:numRef>
          </c:yVal>
          <c:smooth val="0"/>
        </c:ser>
        <c:ser>
          <c:idx val="1"/>
          <c:order val="1"/>
          <c:tx>
            <c:v> mortality rate (2 consecutive resistant clones)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data'!$D$15:$D$165</c:f>
              <c:numCache>
                <c:ptCount val="151"/>
                <c:pt idx="0">
                  <c:v>1.0000000000000002E-10</c:v>
                </c:pt>
                <c:pt idx="1">
                  <c:v>1.2099975800036298E-10</c:v>
                </c:pt>
                <c:pt idx="2">
                  <c:v>1.4640938507993704E-10</c:v>
                </c:pt>
                <c:pt idx="3">
                  <c:v>1.7715492723244092E-10</c:v>
                </c:pt>
                <c:pt idx="4">
                  <c:v>2.1435689133471777E-10</c:v>
                </c:pt>
                <c:pt idx="5">
                  <c:v>2.593710790275837E-10</c:v>
                </c:pt>
                <c:pt idx="6">
                  <c:v>3.13837994750276E-10</c:v>
                </c:pt>
                <c:pt idx="7">
                  <c:v>3.79742628182563E-10</c:v>
                </c:pt>
                <c:pt idx="8">
                  <c:v>4.5948678929661917E-10</c:v>
                </c:pt>
                <c:pt idx="9">
                  <c:v>5.559766315030407E-10</c:v>
                </c:pt>
                <c:pt idx="10">
                  <c:v>6.727285516405495E-10</c:v>
                </c:pt>
                <c:pt idx="11">
                  <c:v>8.139973249480371E-10</c:v>
                </c:pt>
                <c:pt idx="12">
                  <c:v>9.849311430362582E-10</c:v>
                </c:pt>
                <c:pt idx="13">
                  <c:v>1.1917592027202965E-09</c:v>
                </c:pt>
                <c:pt idx="14">
                  <c:v>1.4420186790393745E-09</c:v>
                </c:pt>
                <c:pt idx="15">
                  <c:v>1.7448293500100904E-09</c:v>
                </c:pt>
                <c:pt idx="16">
                  <c:v>2.111225875806914E-09</c:v>
                </c:pt>
                <c:pt idx="17">
                  <c:v>2.554559834249509E-09</c:v>
                </c:pt>
                <c:pt idx="18">
                  <c:v>3.0909861540344435E-09</c:v>
                </c:pt>
                <c:pt idx="19">
                  <c:v>3.740051659406449E-09</c:v>
                </c:pt>
                <c:pt idx="20">
                  <c:v>4.525407156587143E-09</c:v>
                </c:pt>
                <c:pt idx="21">
                  <c:v>5.475668988316466E-09</c:v>
                </c:pt>
                <c:pt idx="22">
                  <c:v>6.625461421634796E-09</c:v>
                </c:pt>
                <c:pt idx="23">
                  <c:v>8.016677813042506E-09</c:v>
                </c:pt>
                <c:pt idx="24">
                  <c:v>9.700006453237658E-09</c:v>
                </c:pt>
                <c:pt idx="25">
                  <c:v>1.1736776619514242E-08</c:v>
                </c:pt>
                <c:pt idx="26">
                  <c:v>1.4201192006728106E-08</c:v>
                </c:pt>
                <c:pt idx="27">
                  <c:v>1.7183032789578215E-08</c:v>
                </c:pt>
                <c:pt idx="28">
                  <c:v>2.079092460002381E-08</c:v>
                </c:pt>
                <c:pt idx="29">
                  <c:v>2.5156293300672636E-08</c:v>
                </c:pt>
                <c:pt idx="30">
                  <c:v>3.0438149343280486E-08</c:v>
                </c:pt>
                <c:pt idx="31">
                  <c:v>3.6828875621814425E-08</c:v>
                </c:pt>
                <c:pt idx="32">
                  <c:v>4.4561229150179724E-08</c:v>
                </c:pt>
                <c:pt idx="33">
                  <c:v>5.391681093052723E-08</c:v>
                </c:pt>
                <c:pt idx="34">
                  <c:v>6.523631161726981E-08</c:v>
                </c:pt>
                <c:pt idx="35">
                  <c:v>7.893190494268356E-08</c:v>
                </c:pt>
                <c:pt idx="36">
                  <c:v>9.550223866838432E-08</c:v>
                </c:pt>
                <c:pt idx="37">
                  <c:v>1.1555056685918381E-07</c:v>
                </c:pt>
                <c:pt idx="38">
                  <c:v>1.3980668091665165E-07</c:v>
                </c:pt>
                <c:pt idx="39">
                  <c:v>1.6915343413135294E-07</c:v>
                </c:pt>
                <c:pt idx="40">
                  <c:v>2.046588204275542E-07</c:v>
                </c:pt>
                <c:pt idx="41">
                  <c:v>2.476147684061606E-07</c:v>
                </c:pt>
                <c:pt idx="42">
                  <c:v>2.9958405388224434E-07</c:v>
                </c:pt>
                <c:pt idx="43">
                  <c:v>3.62457026468653E-07</c:v>
                </c:pt>
                <c:pt idx="44">
                  <c:v>4.3852019874318164E-07</c:v>
                </c:pt>
                <c:pt idx="45">
                  <c:v>5.305391726346746E-07</c:v>
                </c:pt>
                <c:pt idx="46">
                  <c:v>6.418588918926513E-07</c:v>
                </c:pt>
                <c:pt idx="47">
                  <c:v>7.765248299294908E-07</c:v>
                </c:pt>
                <c:pt idx="48">
                  <c:v>9.394294706556196E-07</c:v>
                </c:pt>
                <c:pt idx="49">
                  <c:v>1.1364893422446391E-06</c:v>
                </c:pt>
                <c:pt idx="50">
                  <c:v>1.3748589513653272E-06</c:v>
                </c:pt>
                <c:pt idx="51">
                  <c:v>1.6631892758324576E-06</c:v>
                </c:pt>
                <c:pt idx="52">
                  <c:v>2.0119400518214706E-06</c:v>
                </c:pt>
                <c:pt idx="53">
                  <c:v>2.433756991572273E-06</c:v>
                </c:pt>
                <c:pt idx="54">
                  <c:v>2.9439273531942982E-06</c:v>
                </c:pt>
                <c:pt idx="55">
                  <c:v>3.560930032560068E-06</c:v>
                </c:pt>
                <c:pt idx="56">
                  <c:v>4.307099649861565E-06</c:v>
                </c:pt>
                <c:pt idx="57">
                  <c:v>5.209428069119407E-06</c:v>
                </c:pt>
                <c:pt idx="58">
                  <c:v>6.300531547155143E-06</c:v>
                </c:pt>
                <c:pt idx="59">
                  <c:v>7.6198174126214405E-06</c:v>
                </c:pt>
                <c:pt idx="60">
                  <c:v>9.21489100699818E-06</c:v>
                </c:pt>
                <c:pt idx="61">
                  <c:v>1.1143251791920916E-05</c:v>
                </c:pt>
                <c:pt idx="62">
                  <c:v>1.3474337292367481E-05</c:v>
                </c:pt>
                <c:pt idx="63">
                  <c:v>1.6291985197895135E-05</c:v>
                </c:pt>
                <c:pt idx="64">
                  <c:v>1.9697397828439982E-05</c:v>
                </c:pt>
                <c:pt idx="65">
                  <c:v>2.3812709687098024E-05</c:v>
                </c:pt>
                <c:pt idx="66">
                  <c:v>2.878527843215353E-05</c:v>
                </c:pt>
                <c:pt idx="67">
                  <c:v>3.479284283566813E-05</c:v>
                </c:pt>
                <c:pt idx="68">
                  <c:v>4.204971876226631E-05</c:v>
                </c:pt>
                <c:pt idx="69">
                  <c:v>5.081423658488841E-05</c:v>
                </c:pt>
                <c:pt idx="70">
                  <c:v>6.139766152166585E-05</c:v>
                </c:pt>
                <c:pt idx="71">
                  <c:v>7.417488297798551E-05</c:v>
                </c:pt>
                <c:pt idx="72">
                  <c:v>8.959721103302118E-05</c:v>
                </c:pt>
                <c:pt idx="73">
                  <c:v>0.00010820767870381825</c:v>
                </c:pt>
                <c:pt idx="74">
                  <c:v>0.00013065931857153174</c:v>
                </c:pt>
                <c:pt idx="75">
                  <c:v>0.00015773696277914608</c:v>
                </c:pt>
                <c:pt idx="76">
                  <c:v>0.00019038320726063508</c:v>
                </c:pt>
                <c:pt idx="77">
                  <c:v>0.0002297292851425987</c:v>
                </c:pt>
                <c:pt idx="78">
                  <c:v>0.0002771317111081661</c:v>
                </c:pt>
                <c:pt idx="79">
                  <c:v>0.0003342156882369921</c:v>
                </c:pt>
                <c:pt idx="80">
                  <c:v>0.0004029264108963486</c:v>
                </c:pt>
                <c:pt idx="81">
                  <c:v>0.0004855895501906072</c:v>
                </c:pt>
                <c:pt idx="82">
                  <c:v>0.0005849823695249736</c:v>
                </c:pt>
                <c:pt idx="83">
                  <c:v>0.0007044170825080786</c:v>
                </c:pt>
                <c:pt idx="84">
                  <c:v>0.0008478382269144122</c:v>
                </c:pt>
                <c:pt idx="85">
                  <c:v>0.001019935976998409</c:v>
                </c:pt>
                <c:pt idx="86">
                  <c:v>0.0012262774386107755</c:v>
                </c:pt>
                <c:pt idx="87">
                  <c:v>0.0014734580492286626</c:v>
                </c:pt>
                <c:pt idx="88">
                  <c:v>0.001769275214564131</c:v>
                </c:pt>
                <c:pt idx="89">
                  <c:v>0.002122926224804561</c:v>
                </c:pt>
                <c:pt idx="90">
                  <c:v>0.0025452322694519427</c:v>
                </c:pt>
                <c:pt idx="91">
                  <c:v>0.0030488899650503772</c:v>
                </c:pt>
                <c:pt idx="92">
                  <c:v>0.0036487511718474863</c:v>
                </c:pt>
                <c:pt idx="93">
                  <c:v>0.004362130943521633</c:v>
                </c:pt>
                <c:pt idx="94">
                  <c:v>0.005209142163191647</c:v>
                </c:pt>
                <c:pt idx="95">
                  <c:v>0.006213053701984369</c:v>
                </c:pt>
                <c:pt idx="96">
                  <c:v>0.007400666730430019</c:v>
                </c:pt>
                <c:pt idx="97">
                  <c:v>0.00880270106718063</c:v>
                </c:pt>
                <c:pt idx="98">
                  <c:v>0.010454180137072461</c:v>
                </c:pt>
                <c:pt idx="99">
                  <c:v>0.012394799242974272</c:v>
                </c:pt>
                <c:pt idx="100">
                  <c:v>0.014669257501149684</c:v>
                </c:pt>
                <c:pt idx="101">
                  <c:v>0.017327529092451242</c:v>
                </c:pt>
                <c:pt idx="102">
                  <c:v>0.020425044683014166</c:v>
                </c:pt>
                <c:pt idx="103">
                  <c:v>0.02402274932477588</c:v>
                </c:pt>
                <c:pt idx="104">
                  <c:v>0.028186999341061635</c:v>
                </c:pt>
                <c:pt idx="105">
                  <c:v>0.03298925824404053</c:v>
                </c:pt>
                <c:pt idx="106">
                  <c:v>0.03850555133329971</c:v>
                </c:pt>
                <c:pt idx="107">
                  <c:v>0.04481564106357532</c:v>
                </c:pt>
                <c:pt idx="108">
                  <c:v>0.052001891307061725</c:v>
                </c:pt>
                <c:pt idx="109">
                  <c:v>0.06014779891495343</c:v>
                </c:pt>
                <c:pt idx="110">
                  <c:v>0.0693361858954246</c:v>
                </c:pt>
                <c:pt idx="111">
                  <c:v>0.07964706506293011</c:v>
                </c:pt>
                <c:pt idx="112">
                  <c:v>0.09115521562662487</c:v>
                </c:pt>
                <c:pt idx="113">
                  <c:v>0.10392753167503702</c:v>
                </c:pt>
                <c:pt idx="114">
                  <c:v>0.1180202339936931</c:v>
                </c:pt>
                <c:pt idx="115">
                  <c:v>0.13347606161138487</c:v>
                </c:pt>
                <c:pt idx="116">
                  <c:v>0.15032158096026368</c:v>
                </c:pt>
                <c:pt idx="117">
                  <c:v>0.16856476448096086</c:v>
                </c:pt>
                <c:pt idx="118">
                  <c:v>0.18819299412260657</c:v>
                </c:pt>
                <c:pt idx="119">
                  <c:v>0.20917163644831221</c:v>
                </c:pt>
                <c:pt idx="120">
                  <c:v>0.23144331411368638</c:v>
                </c:pt>
                <c:pt idx="121">
                  <c:v>0.25492796398821993</c:v>
                </c:pt>
                <c:pt idx="122">
                  <c:v>0.2795237273865409</c:v>
                </c:pt>
                <c:pt idx="123">
                  <c:v>0.3051086664704801</c:v>
                </c:pt>
                <c:pt idx="124">
                  <c:v>0.331543247623031</c:v>
                </c:pt>
                <c:pt idx="125">
                  <c:v>0.3586734826712497</c:v>
                </c:pt>
                <c:pt idx="126">
                  <c:v>0.38633457716853165</c:v>
                </c:pt>
                <c:pt idx="127">
                  <c:v>0.41435490551024756</c:v>
                </c:pt>
                <c:pt idx="128">
                  <c:v>0.4425601179460242</c:v>
                </c:pt>
                <c:pt idx="129">
                  <c:v>0.4707771853027414</c:v>
                </c:pt>
                <c:pt idx="130">
                  <c:v>0.4988382024226348</c:v>
                </c:pt>
                <c:pt idx="131">
                  <c:v>0.5265837984387144</c:v>
                </c:pt>
                <c:pt idx="132">
                  <c:v>0.5538660375157619</c:v>
                </c:pt>
                <c:pt idx="133">
                  <c:v>0.5805507335709613</c:v>
                </c:pt>
                <c:pt idx="134">
                  <c:v>0.6065191428251155</c:v>
                </c:pt>
                <c:pt idx="135">
                  <c:v>0.6316690354277156</c:v>
                </c:pt>
                <c:pt idx="136">
                  <c:v>0.6559151792872844</c:v>
                </c:pt>
                <c:pt idx="137">
                  <c:v>0.6791892940346154</c:v>
                </c:pt>
                <c:pt idx="138">
                  <c:v>0.7014395501177786</c:v>
                </c:pt>
                <c:pt idx="139">
                  <c:v>0.7226296975630718</c:v>
                </c:pt>
                <c:pt idx="140">
                  <c:v>0.7427379117442492</c:v>
                </c:pt>
                <c:pt idx="141">
                  <c:v>0.7617554407855204</c:v>
                </c:pt>
                <c:pt idx="142">
                  <c:v>0.7796851323636319</c:v>
                </c:pt>
                <c:pt idx="143">
                  <c:v>0.7965399080546954</c:v>
                </c:pt>
                <c:pt idx="144">
                  <c:v>0.8123412422495739</c:v>
                </c:pt>
                <c:pt idx="145">
                  <c:v>0.8271176910893543</c:v>
                </c:pt>
                <c:pt idx="146">
                  <c:v>0.8409035056609685</c:v>
                </c:pt>
                <c:pt idx="147">
                  <c:v>0.8537373534123713</c:v>
                </c:pt>
                <c:pt idx="148">
                  <c:v>0.8656611627484265</c:v>
                </c:pt>
                <c:pt idx="149">
                  <c:v>0.8767190982218451</c:v>
                </c:pt>
                <c:pt idx="150">
                  <c:v>0.8869566676660362</c:v>
                </c:pt>
              </c:numCache>
            </c:numRef>
          </c:yVal>
          <c:smooth val="0"/>
        </c:ser>
        <c:ser>
          <c:idx val="2"/>
          <c:order val="2"/>
          <c:tx>
            <c:v>mortality rate (3 consecutive resistant clones)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data'!$E$15:$E$165</c:f>
              <c:numCache>
                <c:ptCount val="151"/>
                <c:pt idx="0">
                  <c:v>1.0000000000000003E-15</c:v>
                </c:pt>
                <c:pt idx="1">
                  <c:v>1.3309960070079855E-15</c:v>
                </c:pt>
                <c:pt idx="2">
                  <c:v>1.7715498392125762E-15</c:v>
                </c:pt>
                <c:pt idx="3">
                  <c:v>2.3579242767344333E-15</c:v>
                </c:pt>
                <c:pt idx="4">
                  <c:v>3.1383846807883007E-15</c:v>
                </c:pt>
                <c:pt idx="5">
                  <c:v>4.177171662796421E-15</c:v>
                </c:pt>
                <c:pt idx="6">
                  <c:v>5.559788621017258E-15</c:v>
                </c:pt>
                <c:pt idx="7">
                  <c:v>7.400039325944537E-15</c:v>
                </c:pt>
                <c:pt idx="8">
                  <c:v>9.84939476221426E-15</c:v>
                </c:pt>
                <c:pt idx="9">
                  <c:v>1.310946012541446E-14</c:v>
                </c:pt>
                <c:pt idx="10">
                  <c:v>1.744856799987981E-14</c:v>
                </c:pt>
                <c:pt idx="11">
                  <c:v>2.322386330009035E-14</c:v>
                </c:pt>
                <c:pt idx="12">
                  <c:v>3.091069748108608E-14</c:v>
                </c:pt>
                <c:pt idx="13">
                  <c:v>4.1141750993076845E-14</c:v>
                </c:pt>
                <c:pt idx="14">
                  <c:v>5.475910345390496E-14</c:v>
                </c:pt>
                <c:pt idx="15">
                  <c:v>7.288353639189776E-14</c:v>
                </c:pt>
                <c:pt idx="16">
                  <c:v>9.700677130708791E-14</c:v>
                </c:pt>
                <c:pt idx="17">
                  <c:v>1.2911423283630238E-13</c:v>
                </c:pt>
                <c:pt idx="18">
                  <c:v>1.7184843818912291E-13</c:v>
                </c:pt>
                <c:pt idx="19">
                  <c:v>2.287264562819173E-13</c:v>
                </c:pt>
                <c:pt idx="20">
                  <c:v>3.0442932797657183E-13</c:v>
                </c:pt>
                <c:pt idx="21">
                  <c:v>4.051872582583803E-13</c:v>
                </c:pt>
                <c:pt idx="22">
                  <c:v>5.392922687268029E-13</c:v>
                </c:pt>
                <c:pt idx="23">
                  <c:v>7.177804819928128E-13</c:v>
                </c:pt>
                <c:pt idx="24">
                  <c:v>9.553401601296816E-13</c:v>
                </c:pt>
                <c:pt idx="25">
                  <c:v>1.2715201836856516E-12</c:v>
                </c:pt>
                <c:pt idx="26">
                  <c:v>1.692338361333557E-12</c:v>
                </c:pt>
                <c:pt idx="27">
                  <c:v>2.2524218324841537E-12</c:v>
                </c:pt>
                <c:pt idx="28">
                  <c:v>2.9978555661604905E-12</c:v>
                </c:pt>
                <c:pt idx="29">
                  <c:v>3.989973161102517E-12</c:v>
                </c:pt>
                <c:pt idx="30">
                  <c:v>5.310401592793336E-12</c:v>
                </c:pt>
                <c:pt idx="31">
                  <c:v>7.0677745890785115E-12</c:v>
                </c:pt>
                <c:pt idx="32">
                  <c:v>9.406666401874675E-12</c:v>
                </c:pt>
                <c:pt idx="33">
                  <c:v>1.2519480123104E-11</c:v>
                </c:pt>
                <c:pt idx="34">
                  <c:v>1.6662267323671057E-11</c:v>
                </c:pt>
                <c:pt idx="35">
                  <c:v>2.2175778563111167E-11</c:v>
                </c:pt>
                <c:pt idx="36">
                  <c:v>2.951347367020428E-11</c:v>
                </c:pt>
                <c:pt idx="37">
                  <c:v>3.9278791793561975E-11</c:v>
                </c:pt>
                <c:pt idx="38">
                  <c:v>5.227474081262287E-11</c:v>
                </c:pt>
                <c:pt idx="39">
                  <c:v>6.956987592413419E-11</c:v>
                </c:pt>
                <c:pt idx="40">
                  <c:v>9.2586080670057E-11</c:v>
                </c:pt>
                <c:pt idx="41">
                  <c:v>1.2321535011151502E-10</c:v>
                </c:pt>
                <c:pt idx="42">
                  <c:v>1.6397515112448666E-10</c:v>
                </c:pt>
                <c:pt idx="43">
                  <c:v>2.1821509265269144E-10</c:v>
                </c:pt>
                <c:pt idx="44">
                  <c:v>2.903918365606659E-10</c:v>
                </c:pt>
                <c:pt idx="45">
                  <c:v>3.86434759254804E-10</c:v>
                </c:pt>
                <c:pt idx="46">
                  <c:v>5.142322892437459E-10</c:v>
                </c:pt>
                <c:pt idx="47">
                  <c:v>6.842786985920085E-10</c:v>
                </c:pt>
                <c:pt idx="48">
                  <c:v>9.105342160230628E-10</c:v>
                </c:pt>
                <c:pt idx="49">
                  <c:v>1.2115687165038002E-09</c:v>
                </c:pt>
                <c:pt idx="50">
                  <c:v>1.6120823325246507E-09</c:v>
                </c:pt>
                <c:pt idx="51">
                  <c:v>2.1449269898678343E-09</c:v>
                </c:pt>
                <c:pt idx="52">
                  <c:v>2.8537935652590907E-09</c:v>
                </c:pt>
                <c:pt idx="53">
                  <c:v>3.79678336620366E-09</c:v>
                </c:pt>
                <c:pt idx="54">
                  <c:v>5.0511542751509844E-09</c:v>
                </c:pt>
                <c:pt idx="55">
                  <c:v>6.7196269108145495E-09</c:v>
                </c:pt>
                <c:pt idx="56">
                  <c:v>8.938762115670283E-09</c:v>
                </c:pt>
                <c:pt idx="57">
                  <c:v>1.1890087992332743E-08</c:v>
                </c:pt>
                <c:pt idx="58">
                  <c:v>1.5814875802862442E-08</c:v>
                </c:pt>
                <c:pt idx="59">
                  <c:v>2.1033756756279968E-08</c:v>
                </c:pt>
                <c:pt idx="60">
                  <c:v>2.7972759032326593E-08</c:v>
                </c:pt>
                <c:pt idx="61">
                  <c:v>3.7197856600246576E-08</c:v>
                </c:pt>
                <c:pt idx="62">
                  <c:v>4.9460798315139604E-08</c:v>
                </c:pt>
                <c:pt idx="63">
                  <c:v>6.575987973197114E-08</c:v>
                </c:pt>
                <c:pt idx="64">
                  <c:v>8.742049971193164E-08</c:v>
                </c:pt>
                <c:pt idx="65">
                  <c:v>1.162018991291163E-07</c:v>
                </c:pt>
                <c:pt idx="66">
                  <c:v>1.544385274149806E-07</c:v>
                </c:pt>
                <c:pt idx="67">
                  <c:v>2.05227177807049E-07</c:v>
                </c:pt>
                <c:pt idx="68">
                  <c:v>2.7267457395068277E-07</c:v>
                </c:pt>
                <c:pt idx="69">
                  <c:v>3.6222473879160984E-07</c:v>
                </c:pt>
                <c:pt idx="70">
                  <c:v>4.810915683089234E-07</c:v>
                </c:pt>
                <c:pt idx="71">
                  <c:v>6.388300028735394E-07</c:v>
                </c:pt>
                <c:pt idx="72">
                  <c:v>8.48089598610532E-07</c:v>
                </c:pt>
                <c:pt idx="73">
                  <c:v>1.1256078697420097E-06</c:v>
                </c:pt>
                <c:pt idx="74">
                  <c:v>1.493518420229495E-06</c:v>
                </c:pt>
                <c:pt idx="75">
                  <c:v>1.9810717790235024E-06</c:v>
                </c:pt>
                <c:pt idx="76">
                  <c:v>2.6268964779466563E-06</c:v>
                </c:pt>
                <c:pt idx="77">
                  <c:v>3.4819661256248796E-06</c:v>
                </c:pt>
                <c:pt idx="78">
                  <c:v>4.613487358081242E-06</c:v>
                </c:pt>
                <c:pt idx="79">
                  <c:v>6.109986462782892E-06</c:v>
                </c:pt>
                <c:pt idx="80">
                  <c:v>8.087952704396975E-06</c:v>
                </c:pt>
                <c:pt idx="81">
                  <c:v>1.0700498200980317E-05</c:v>
                </c:pt>
                <c:pt idx="82">
                  <c:v>1.4148622716630757E-05</c:v>
                </c:pt>
                <c:pt idx="83">
                  <c:v>1.8695832951875645E-05</c:v>
                </c:pt>
                <c:pt idx="84">
                  <c:v>2.468706672642139E-05</c:v>
                </c:pt>
                <c:pt idx="85">
                  <c:v>3.2573120574331574E-05</c:v>
                </c:pt>
                <c:pt idx="86">
                  <c:v>4.2942083008128904E-05</c:v>
                </c:pt>
                <c:pt idx="87">
                  <c:v>5.655964349540287E-05</c:v>
                </c:pt>
                <c:pt idx="88">
                  <c:v>7.442058685713326E-05</c:v>
                </c:pt>
                <c:pt idx="89">
                  <c:v>9.781430037932148E-05</c:v>
                </c:pt>
                <c:pt idx="90">
                  <c:v>0.00012840771893486312</c:v>
                </c:pt>
                <c:pt idx="91">
                  <c:v>0.00016834980835362003</c:v>
                </c:pt>
                <c:pt idx="92">
                  <c:v>0.0002204024263391342</c:v>
                </c:pt>
                <c:pt idx="93">
                  <c:v>0.00028810317692941253</c:v>
                </c:pt>
                <c:pt idx="94">
                  <c:v>0.00037596664330350724</c:v>
                </c:pt>
                <c:pt idx="95">
                  <c:v>0.0004897310737140305</c:v>
                </c:pt>
                <c:pt idx="96">
                  <c:v>0.0006366581031793234</c:v>
                </c:pt>
                <c:pt idx="97">
                  <c:v>0.0008258932767345172</c:v>
                </c:pt>
                <c:pt idx="98">
                  <c:v>0.0010688948110663993</c:v>
                </c:pt>
                <c:pt idx="99">
                  <c:v>0.0013799369553857894</c:v>
                </c:pt>
                <c:pt idx="100">
                  <c:v>0.0017766922103110657</c:v>
                </c:pt>
                <c:pt idx="101">
                  <c:v>0.0022808932240605813</c:v>
                </c:pt>
                <c:pt idx="102">
                  <c:v>0.002919070089670796</c:v>
                </c:pt>
                <c:pt idx="103">
                  <c:v>0.0037233517302659195</c:v>
                </c:pt>
                <c:pt idx="104">
                  <c:v>0.004732310890527974</c:v>
                </c:pt>
                <c:pt idx="105">
                  <c:v>0.005991820934005602</c:v>
                </c:pt>
                <c:pt idx="106">
                  <c:v>0.007555879429353004</c:v>
                </c:pt>
                <c:pt idx="107">
                  <c:v>0.009487339016001422</c:v>
                </c:pt>
                <c:pt idx="108">
                  <c:v>0.011858471353463317</c:v>
                </c:pt>
                <c:pt idx="109">
                  <c:v>0.014751276674361454</c:v>
                </c:pt>
                <c:pt idx="110">
                  <c:v>0.01825744167396822</c:v>
                </c:pt>
                <c:pt idx="111">
                  <c:v>0.022477844656068606</c:v>
                </c:pt>
                <c:pt idx="112">
                  <c:v>0.027521511634317146</c:v>
                </c:pt>
                <c:pt idx="113">
                  <c:v>0.033503942841527724</c:v>
                </c:pt>
                <c:pt idx="114">
                  <c:v>0.0405447574826335</c:v>
                </c:pt>
                <c:pt idx="115">
                  <c:v>0.048764645970742954</c:v>
                </c:pt>
                <c:pt idx="116">
                  <c:v>0.05828167194337491</c:v>
                </c:pt>
                <c:pt idx="117">
                  <c:v>0.06920702763133048</c:v>
                </c:pt>
                <c:pt idx="118">
                  <c:v>0.08164041013587026</c:v>
                </c:pt>
                <c:pt idx="119">
                  <c:v>0.09566524567986831</c:v>
                </c:pt>
                <c:pt idx="120">
                  <c:v>0.11134403591515434</c:v>
                </c:pt>
                <c:pt idx="121">
                  <c:v>0.12871412721359005</c:v>
                </c:pt>
                <c:pt idx="122">
                  <c:v>0.14778420455239724</c:v>
                </c:pt>
                <c:pt idx="123">
                  <c:v>0.1685317830595169</c:v>
                </c:pt>
                <c:pt idx="124">
                  <c:v>0.1909019132197394</c:v>
                </c:pt>
                <c:pt idx="125">
                  <c:v>0.2148072348606056</c:v>
                </c:pt>
                <c:pt idx="126">
                  <c:v>0.24012941853417258</c:v>
                </c:pt>
                <c:pt idx="127">
                  <c:v>0.2667219313047663</c:v>
                </c:pt>
                <c:pt idx="128">
                  <c:v>0.2944139684725075</c:v>
                </c:pt>
                <c:pt idx="129">
                  <c:v>0.3230153136207671</c:v>
                </c:pt>
                <c:pt idx="130">
                  <c:v>0.3523218342783038</c:v>
                </c:pt>
                <c:pt idx="131">
                  <c:v>0.38212129365476805</c:v>
                </c:pt>
                <c:pt idx="132">
                  <c:v>0.4121991607637295</c:v>
                </c:pt>
                <c:pt idx="133">
                  <c:v>0.44234412875254364</c:v>
                </c:pt>
                <c:pt idx="134">
                  <c:v>0.4723530987633555</c:v>
                </c:pt>
                <c:pt idx="135">
                  <c:v>0.5020354470223968</c:v>
                </c:pt>
                <c:pt idx="136">
                  <c:v>0.5312164586490041</c:v>
                </c:pt>
                <c:pt idx="137">
                  <c:v>0.5597398761300447</c:v>
                </c:pt>
                <c:pt idx="138">
                  <c:v>0.5874695681444768</c:v>
                </c:pt>
                <c:pt idx="139">
                  <c:v>0.614290371813926</c:v>
                </c:pt>
                <c:pt idx="140">
                  <c:v>0.6401081966465325</c:v>
                </c:pt>
                <c:pt idx="141">
                  <c:v>0.6648495011561856</c:v>
                </c:pt>
                <c:pt idx="142">
                  <c:v>0.6884602643219833</c:v>
                </c:pt>
                <c:pt idx="143">
                  <c:v>0.7109045754579336</c:v>
                </c:pt>
                <c:pt idx="144">
                  <c:v>0.7321629598608949</c:v>
                </c:pt>
                <c:pt idx="145">
                  <c:v>0.7522305460519346</c:v>
                </c:pt>
                <c:pt idx="146">
                  <c:v>0.7711151656227092</c:v>
                </c:pt>
                <c:pt idx="147">
                  <c:v>0.7888354604357033</c:v>
                </c:pt>
                <c:pt idx="148">
                  <c:v>0.8054190556162235</c:v>
                </c:pt>
                <c:pt idx="149">
                  <c:v>0.8209008414344738</c:v>
                </c:pt>
                <c:pt idx="150">
                  <c:v>0.8353213934679715</c:v>
                </c:pt>
              </c:numCache>
            </c:numRef>
          </c:yVal>
          <c:smooth val="0"/>
        </c:ser>
        <c:ser>
          <c:idx val="3"/>
          <c:order val="3"/>
          <c:tx>
            <c:v>mortality rate (4 consecutive resistant clones)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data'!$F$15:$F$165</c:f>
              <c:numCache>
                <c:ptCount val="151"/>
                <c:pt idx="0">
                  <c:v>1.0000000000000004E-20</c:v>
                </c:pt>
                <c:pt idx="1">
                  <c:v>1.4640941436146404E-20</c:v>
                </c:pt>
                <c:pt idx="2">
                  <c:v>2.1435708039485293E-20</c:v>
                </c:pt>
                <c:pt idx="3">
                  <c:v>3.1383868242731436E-20</c:v>
                </c:pt>
                <c:pt idx="4">
                  <c:v>4.5948876862684004E-20</c:v>
                </c:pt>
                <c:pt idx="5">
                  <c:v>6.727335663593307E-20</c:v>
                </c:pt>
                <c:pt idx="6">
                  <c:v>9.849428694887428E-20</c:v>
                </c:pt>
                <c:pt idx="7">
                  <c:v>1.442044636590003E-19</c:v>
                </c:pt>
                <c:pt idx="8">
                  <c:v>2.111281095381157E-19</c:v>
                </c:pt>
                <c:pt idx="9">
                  <c:v>3.091100147774679E-19</c:v>
                </c:pt>
                <c:pt idx="10">
                  <c:v>4.525637041923915E-19</c:v>
                </c:pt>
                <c:pt idx="11">
                  <c:v>6.625916450225603E-19</c:v>
                </c:pt>
                <c:pt idx="12">
                  <c:v>9.7008935652271E-19</c:v>
                </c:pt>
                <c:pt idx="13">
                  <c:v>1.4202899972685169E-18</c:v>
                </c:pt>
                <c:pt idx="14">
                  <c:v>2.0794178706984626E-18</c:v>
                </c:pt>
                <c:pt idx="15">
                  <c:v>3.0444294606566347E-18</c:v>
                </c:pt>
                <c:pt idx="16">
                  <c:v>4.4572746986766715E-18</c:v>
                </c:pt>
                <c:pt idx="17">
                  <c:v>6.525775946760879E-18</c:v>
                </c:pt>
                <c:pt idx="18">
                  <c:v>9.554195404432641E-18</c:v>
                </c:pt>
                <c:pt idx="19">
                  <c:v>1.398798641502893E-17</c:v>
                </c:pt>
                <c:pt idx="20">
                  <c:v>2.0479309932890127E-17</c:v>
                </c:pt>
                <c:pt idx="21">
                  <c:v>2.998295086961067E-17</c:v>
                </c:pt>
                <c:pt idx="22">
                  <c:v>4.3896739049570974E-17</c:v>
                </c:pt>
                <c:pt idx="23">
                  <c:v>6.426712315812797E-17</c:v>
                </c:pt>
                <c:pt idx="24">
                  <c:v>9.409012519285222E-17</c:v>
                </c:pt>
                <c:pt idx="25">
                  <c:v>1.3775192541637616E-16</c:v>
                </c:pt>
                <c:pt idx="26">
                  <c:v>2.0167385441195826E-16</c:v>
                </c:pt>
                <c:pt idx="27">
                  <c:v>2.952566158477201E-16</c:v>
                </c:pt>
                <c:pt idx="28">
                  <c:v>4.322625457238752E-16</c:v>
                </c:pt>
                <c:pt idx="29">
                  <c:v>6.32839092629467E-16</c:v>
                </c:pt>
                <c:pt idx="30">
                  <c:v>9.264809354438463E-16</c:v>
                </c:pt>
                <c:pt idx="31">
                  <c:v>1.3563660795670768E-15</c:v>
                </c:pt>
                <c:pt idx="32">
                  <c:v>1.985703143374827E-15</c:v>
                </c:pt>
                <c:pt idx="33">
                  <c:v>2.907022500918221E-15</c:v>
                </c:pt>
                <c:pt idx="34">
                  <c:v>4.255776353425533E-15</c:v>
                </c:pt>
                <c:pt idx="35">
                  <c:v>6.230245617880834E-15</c:v>
                </c:pt>
                <c:pt idx="36">
                  <c:v>9.120677590673041E-15</c:v>
                </c:pt>
                <c:pt idx="37">
                  <c:v>1.3351933501478707E-14</c:v>
                </c:pt>
                <c:pt idx="38">
                  <c:v>1.954590802893045E-14</c:v>
                </c:pt>
                <c:pt idx="39">
                  <c:v>2.8612884278429954E-14</c:v>
                </c:pt>
                <c:pt idx="40">
                  <c:v>4.188523277879787E-14</c:v>
                </c:pt>
                <c:pt idx="41">
                  <c:v>6.131307353283657E-14</c:v>
                </c:pt>
                <c:pt idx="42">
                  <c:v>8.975060534051948E-14</c:v>
                </c:pt>
                <c:pt idx="43">
                  <c:v>1.3137509603649782E-13</c:v>
                </c:pt>
                <c:pt idx="44">
                  <c:v>1.9229996470575953E-13</c:v>
                </c:pt>
                <c:pt idx="45">
                  <c:v>2.814718136998851E-13</c:v>
                </c:pt>
                <c:pt idx="46">
                  <c:v>4.119828371016622E-13</c:v>
                </c:pt>
                <c:pt idx="47">
                  <c:v>6.029908114970246E-13</c:v>
                </c:pt>
                <c:pt idx="48">
                  <c:v>8.825277303362977E-13</c:v>
                </c:pt>
                <c:pt idx="49">
                  <c:v>1.2916080250356524E-12</c:v>
                </c:pt>
                <c:pt idx="50">
                  <c:v>1.8902371361493673E-12</c:v>
                </c:pt>
                <c:pt idx="51">
                  <c:v>2.766198567244095E-12</c:v>
                </c:pt>
                <c:pt idx="52">
                  <c:v>4.047902772123382E-12</c:v>
                </c:pt>
                <c:pt idx="53">
                  <c:v>5.923173094026921E-12</c:v>
                </c:pt>
                <c:pt idx="54">
                  <c:v>8.666708260885586E-12</c:v>
                </c:pt>
                <c:pt idx="55">
                  <c:v>1.2680222696788248E-11</c:v>
                </c:pt>
                <c:pt idx="56">
                  <c:v>1.8551107393837617E-11</c:v>
                </c:pt>
                <c:pt idx="57">
                  <c:v>2.7138140807329152E-11</c:v>
                </c:pt>
                <c:pt idx="58">
                  <c:v>3.9696697776697174E-11</c:v>
                </c:pt>
                <c:pt idx="59">
                  <c:v>5.8061617401688903E-11</c:v>
                </c:pt>
                <c:pt idx="60">
                  <c:v>8.491421627085593E-11</c:v>
                </c:pt>
                <c:pt idx="61">
                  <c:v>1.241720604981487E-10</c:v>
                </c:pt>
                <c:pt idx="62">
                  <c:v>1.8155776546848502E-10</c:v>
                </c:pt>
                <c:pt idx="63">
                  <c:v>2.6542878168843417E-10</c:v>
                </c:pt>
                <c:pt idx="64">
                  <c:v>3.879874812118321E-10</c:v>
                </c:pt>
                <c:pt idx="65">
                  <c:v>5.670451426420121E-10</c:v>
                </c:pt>
                <c:pt idx="66">
                  <c:v>8.285922544166032E-10</c:v>
                </c:pt>
                <c:pt idx="67">
                  <c:v>1.210541912587503E-09</c:v>
                </c:pt>
                <c:pt idx="68">
                  <c:v>1.7681788479856912E-09</c:v>
                </c:pt>
                <c:pt idx="69">
                  <c:v>2.5820866397050117E-09</c:v>
                </c:pt>
                <c:pt idx="70">
                  <c:v>3.769672840329048E-09</c:v>
                </c:pt>
                <c:pt idx="71">
                  <c:v>5.501913264797845E-09</c:v>
                </c:pt>
                <c:pt idx="72">
                  <c:v>8.027660224895733E-09</c:v>
                </c:pt>
                <c:pt idx="73">
                  <c:v>1.170890173046876E-08</c:v>
                </c:pt>
                <c:pt idx="74">
                  <c:v>1.707185752957702E-08</c:v>
                </c:pt>
                <c:pt idx="75">
                  <c:v>2.4880949426789713E-08</c:v>
                </c:pt>
                <c:pt idx="76">
                  <c:v>3.6245765606845936E-08</c:v>
                </c:pt>
                <c:pt idx="77">
                  <c:v>5.277554445212943E-08</c:v>
                </c:pt>
                <c:pt idx="78">
                  <c:v>7.680198530174004E-08</c:v>
                </c:pt>
                <c:pt idx="79">
                  <c:v>1.117001262637263E-07</c:v>
                </c:pt>
                <c:pt idx="80">
                  <c:v>1.6234969259781313E-07</c:v>
                </c:pt>
                <c:pt idx="81">
                  <c:v>2.3579721125431622E-07</c:v>
                </c:pt>
                <c:pt idx="82">
                  <c:v>3.422043726550528E-07</c:v>
                </c:pt>
                <c:pt idx="83">
                  <c:v>4.962034261291933E-07</c:v>
                </c:pt>
                <c:pt idx="84">
                  <c:v>7.188296590173744E-07</c:v>
                </c:pt>
                <c:pt idx="85">
                  <c:v>1.0402693971756993E-06</c:v>
                </c:pt>
                <c:pt idx="86">
                  <c:v>1.5037563564458044E-06</c:v>
                </c:pt>
                <c:pt idx="87">
                  <c:v>2.171078622836736E-06</c:v>
                </c:pt>
                <c:pt idx="88">
                  <c:v>3.130334784870952E-06</c:v>
                </c:pt>
                <c:pt idx="89">
                  <c:v>4.5068157559629455E-06</c:v>
                </c:pt>
                <c:pt idx="90">
                  <c:v>6.478207305459486E-06</c:v>
                </c:pt>
                <c:pt idx="91">
                  <c:v>9.29573001898489E-06</c:v>
                </c:pt>
                <c:pt idx="92">
                  <c:v>1.3313385114058405E-05</c:v>
                </c:pt>
                <c:pt idx="93">
                  <c:v>1.902818636842893E-05</c:v>
                </c:pt>
                <c:pt idx="94">
                  <c:v>2.713516207634095E-05</c:v>
                </c:pt>
                <c:pt idx="95">
                  <c:v>3.860203630374167E-05</c:v>
                </c:pt>
                <c:pt idx="96">
                  <c:v>5.4769868054893744E-05</c:v>
                </c:pt>
                <c:pt idx="97">
                  <c:v>7.748754607814302E-05</c:v>
                </c:pt>
                <c:pt idx="98">
                  <c:v>0.00010928988233836039</c:v>
                </c:pt>
                <c:pt idx="99">
                  <c:v>0.0001536310482736356</c:v>
                </c:pt>
                <c:pt idx="100">
                  <c:v>0.00021518711563503628</c:v>
                </c:pt>
                <c:pt idx="101">
                  <c:v>0.00030024326444974417</c:v>
                </c:pt>
                <c:pt idx="102">
                  <c:v>0.00041718245030312524</c:v>
                </c:pt>
                <c:pt idx="103">
                  <c:v>0.0005770924851210199</c:v>
                </c:pt>
                <c:pt idx="104">
                  <c:v>0.000794506931853009</c:v>
                </c:pt>
                <c:pt idx="105">
                  <c:v>0.0010882911594919961</c:v>
                </c:pt>
                <c:pt idx="106">
                  <c:v>0.0014826774834813792</c:v>
                </c:pt>
                <c:pt idx="107">
                  <c:v>0.0020084416839392188</c:v>
                </c:pt>
                <c:pt idx="108">
                  <c:v>0.0027041966995114616</c:v>
                </c:pt>
                <c:pt idx="109">
                  <c:v>0.0036177577143136725</c:v>
                </c:pt>
                <c:pt idx="110">
                  <c:v>0.004807506674524877</c:v>
                </c:pt>
                <c:pt idx="111">
                  <c:v>0.0063436549731386216</c:v>
                </c:pt>
                <c:pt idx="112">
                  <c:v>0.008309273335936476</c:v>
                </c:pt>
                <c:pt idx="113">
                  <c:v>0.010800931840065822</c:v>
                </c:pt>
                <c:pt idx="114">
                  <c:v>0.013928775631926073</c:v>
                </c:pt>
                <c:pt idx="115">
                  <c:v>0.01781585902328621</c:v>
                </c:pt>
                <c:pt idx="116">
                  <c:v>0.02259657770239311</c:v>
                </c:pt>
                <c:pt idx="117">
                  <c:v>0.028414079824521803</c:v>
                </c:pt>
                <c:pt idx="118">
                  <c:v>0.03541660303683143</c:v>
                </c:pt>
                <c:pt idx="119">
                  <c:v>0.043752773494464894</c:v>
                </c:pt>
                <c:pt idx="120">
                  <c:v>0.0535660076479265</c:v>
                </c:pt>
                <c:pt idx="121">
                  <c:v>0.06498826682317915</c:v>
                </c:pt>
                <c:pt idx="122">
                  <c:v>0.07813351417206524</c:v>
                </c:pt>
                <c:pt idx="123">
                  <c:v>0.09309129835539469</c:v>
                </c:pt>
                <c:pt idx="124">
                  <c:v>0.10992092504442645</c:v>
                </c:pt>
                <c:pt idx="125">
                  <c:v>0.12864666717152326</c:v>
                </c:pt>
                <c:pt idx="126">
                  <c:v>0.14925440551598812</c:v>
                </c:pt>
                <c:pt idx="127">
                  <c:v>0.1716899877204062</c:v>
                </c:pt>
                <c:pt idx="128">
                  <c:v>0.19585945799639884</c:v>
                </c:pt>
                <c:pt idx="129">
                  <c:v>0.2216311582015717</c:v>
                </c:pt>
                <c:pt idx="130">
                  <c:v>0.2488395521962456</c:v>
                </c:pt>
                <c:pt idx="131">
                  <c:v>0.2772904967781446</c:v>
                </c:pt>
                <c:pt idx="132">
                  <c:v>0.3067675875134114</c:v>
                </c:pt>
                <c:pt idx="133">
                  <c:v>0.3370391542497813</c:v>
                </c:pt>
                <c:pt idx="134">
                  <c:v>0.36786547061331293</c:v>
                </c:pt>
                <c:pt idx="135">
                  <c:v>0.3990057703181806</c:v>
                </c:pt>
                <c:pt idx="136">
                  <c:v>0.4302247224194704</c:v>
                </c:pt>
                <c:pt idx="137">
                  <c:v>0.4612980971312392</c:v>
                </c:pt>
                <c:pt idx="138">
                  <c:v>0.49201744246943163</c:v>
                </c:pt>
                <c:pt idx="139">
                  <c:v>0.5221936798000967</c:v>
                </c:pt>
                <c:pt idx="140">
                  <c:v>0.551659605542208</c:v>
                </c:pt>
                <c:pt idx="141">
                  <c:v>0.5802713515663425</c:v>
                </c:pt>
                <c:pt idx="142">
                  <c:v>0.6079089056288942</c:v>
                </c:pt>
                <c:pt idx="143">
                  <c:v>0.6344758251237826</c:v>
                </c:pt>
                <c:pt idx="144">
                  <c:v>0.659898293859581</c:v>
                </c:pt>
                <c:pt idx="145">
                  <c:v>0.6841236749129845</c:v>
                </c:pt>
                <c:pt idx="146">
                  <c:v>0.7071187058329065</c:v>
                </c:pt>
                <c:pt idx="147">
                  <c:v>0.7288674686115603</c:v>
                </c:pt>
                <c:pt idx="148">
                  <c:v>0.7493692486909578</c:v>
                </c:pt>
                <c:pt idx="149">
                  <c:v>0.7686363771869253</c:v>
                </c:pt>
                <c:pt idx="150">
                  <c:v>0.7866921303172394</c:v>
                </c:pt>
              </c:numCache>
            </c:numRef>
          </c:yVal>
          <c:smooth val="0"/>
        </c:ser>
        <c:ser>
          <c:idx val="4"/>
          <c:order val="4"/>
          <c:tx>
            <c:v>mortality rate (5 consecutive resistant clones)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data'!$G$15:$G$165</c:f>
              <c:numCache>
                <c:ptCount val="151"/>
                <c:pt idx="0">
                  <c:v>1.0000000000000005E-25</c:v>
                </c:pt>
                <c:pt idx="1">
                  <c:v>1.610501947474157E-25</c:v>
                </c:pt>
                <c:pt idx="2">
                  <c:v>2.5937152259757464E-25</c:v>
                </c:pt>
                <c:pt idx="3">
                  <c:v>4.177179036644944E-25</c:v>
                </c:pt>
                <c:pt idx="4">
                  <c:v>6.727343839862807E-25</c:v>
                </c:pt>
                <c:pt idx="5">
                  <c:v>1.0834375214629538E-24</c:v>
                </c:pt>
                <c:pt idx="6">
                  <c:v>1.7448729120554587E-24</c:v>
                </c:pt>
                <c:pt idx="7">
                  <c:v>2.8101103822885007E-24</c:v>
                </c:pt>
                <c:pt idx="8">
                  <c:v>4.5256667758047684E-24</c:v>
                </c:pt>
                <c:pt idx="9">
                  <c:v>7.288553481351362E-24</c:v>
                </c:pt>
                <c:pt idx="10">
                  <c:v>1.1738149878760784E-23</c:v>
                </c:pt>
                <c:pt idx="11">
                  <c:v>1.8904162601232438E-23</c:v>
                </c:pt>
                <c:pt idx="12">
                  <c:v>3.0444908602094093E-23</c:v>
                </c:pt>
                <c:pt idx="13">
                  <c:v>4.903106036202623E-23</c:v>
                </c:pt>
                <c:pt idx="14">
                  <c:v>7.896365002798048E-23</c:v>
                </c:pt>
                <c:pt idx="15">
                  <c:v>1.2716933342911174E-22</c:v>
                </c:pt>
                <c:pt idx="16">
                  <c:v>2.048032057120077E-22</c:v>
                </c:pt>
                <c:pt idx="17">
                  <c:v>3.298300332335571E-22</c:v>
                </c:pt>
                <c:pt idx="18">
                  <c:v>5.311811430350228E-22</c:v>
                </c:pt>
                <c:pt idx="19">
                  <c:v>8.554487623673412E-22</c:v>
                </c:pt>
                <c:pt idx="20">
                  <c:v>1.3776666595001925E-21</c:v>
                </c:pt>
                <c:pt idx="21">
                  <c:v>2.2186713045063877E-21</c:v>
                </c:pt>
                <c:pt idx="22">
                  <c:v>3.573060121435338E-21</c:v>
                </c:pt>
                <c:pt idx="23">
                  <c:v>5.754214864626739E-21</c:v>
                </c:pt>
                <c:pt idx="24">
                  <c:v>9.266805718295009E-21</c:v>
                </c:pt>
                <c:pt idx="25">
                  <c:v>1.4923548363122212E-20</c:v>
                </c:pt>
                <c:pt idx="26">
                  <c:v>2.4033222009649454E-20</c:v>
                </c:pt>
                <c:pt idx="27">
                  <c:v>3.8703438203537067E-20</c:v>
                </c:pt>
                <c:pt idx="28">
                  <c:v>6.232818903780444E-20</c:v>
                </c:pt>
                <c:pt idx="29">
                  <c:v>1.0037293510250687E-19</c:v>
                </c:pt>
                <c:pt idx="30">
                  <c:v>1.6163879675423813E-19</c:v>
                </c:pt>
                <c:pt idx="31">
                  <c:v>2.6029819126419304E-19</c:v>
                </c:pt>
                <c:pt idx="32">
                  <c:v>4.19172617073234E-19</c:v>
                </c:pt>
                <c:pt idx="33">
                  <c:v>6.750104427458922E-19</c:v>
                </c:pt>
                <c:pt idx="34">
                  <c:v>1.0869848633772573E-18</c:v>
                </c:pt>
                <c:pt idx="35">
                  <c:v>1.7503764455734904E-18</c:v>
                </c:pt>
                <c:pt idx="36">
                  <c:v>2.8186028063849256E-18</c:v>
                </c:pt>
                <c:pt idx="37">
                  <c:v>4.5386866572899436E-18</c:v>
                </c:pt>
                <c:pt idx="38">
                  <c:v>7.308358008791033E-18</c:v>
                </c:pt>
                <c:pt idx="39">
                  <c:v>1.1767983424659427E-17</c:v>
                </c:pt>
                <c:pt idx="40">
                  <c:v>1.894855805794424E-17</c:v>
                </c:pt>
                <c:pt idx="41">
                  <c:v>3.050994038194679E-17</c:v>
                </c:pt>
                <c:pt idx="42">
                  <c:v>4.9124340509827367E-17</c:v>
                </c:pt>
                <c:pt idx="43">
                  <c:v>7.909359361347616E-17</c:v>
                </c:pt>
                <c:pt idx="44">
                  <c:v>1.273426858819807E-16</c:v>
                </c:pt>
                <c:pt idx="45">
                  <c:v>2.050187774523234E-16</c:v>
                </c:pt>
                <c:pt idx="46">
                  <c:v>3.3006456734941207E-16</c:v>
                </c:pt>
                <c:pt idx="47">
                  <c:v>5.313594000485326E-16</c:v>
                </c:pt>
                <c:pt idx="48">
                  <c:v>8.553826765723755E-16</c:v>
                </c:pt>
                <c:pt idx="49">
                  <c:v>1.3769349337035856E-15</c:v>
                </c:pt>
                <c:pt idx="50">
                  <c:v>2.216385825209412E-15</c:v>
                </c:pt>
                <c:pt idx="51">
                  <c:v>3.567419566991777E-15</c:v>
                </c:pt>
                <c:pt idx="52">
                  <c:v>5.741661573575154E-15</c:v>
                </c:pt>
                <c:pt idx="53">
                  <c:v>9.240448062983466E-15</c:v>
                </c:pt>
                <c:pt idx="54">
                  <c:v>1.48702312358213E-14</c:v>
                </c:pt>
                <c:pt idx="55">
                  <c:v>2.3928121274318364E-14</c:v>
                </c:pt>
                <c:pt idx="56">
                  <c:v>3.85001391785993E-14</c:v>
                </c:pt>
                <c:pt idx="57">
                  <c:v>6.19405581315578E-14</c:v>
                </c:pt>
                <c:pt idx="58">
                  <c:v>9.964212391027533E-14</c:v>
                </c:pt>
                <c:pt idx="59">
                  <c:v>1.6027338598434596E-13</c:v>
                </c:pt>
                <c:pt idx="60">
                  <c:v>2.5776592564791344E-13</c:v>
                </c:pt>
                <c:pt idx="61">
                  <c:v>4.14505082216315E-13</c:v>
                </c:pt>
                <c:pt idx="62">
                  <c:v>6.664514792479522E-13</c:v>
                </c:pt>
                <c:pt idx="63">
                  <c:v>1.0713589872086382E-12</c:v>
                </c:pt>
                <c:pt idx="64">
                  <c:v>1.7219563611869404E-12</c:v>
                </c:pt>
                <c:pt idx="65">
                  <c:v>2.7670820890510953E-12</c:v>
                </c:pt>
                <c:pt idx="66">
                  <c:v>4.4455560122919936E-12</c:v>
                </c:pt>
                <c:pt idx="67">
                  <c:v>7.1404369430483726E-12</c:v>
                </c:pt>
                <c:pt idx="68">
                  <c:v>1.1465889148246996E-11</c:v>
                </c:pt>
                <c:pt idx="69">
                  <c:v>1.8406173573856267E-11</c:v>
                </c:pt>
                <c:pt idx="70">
                  <c:v>2.953789727195867E-11</c:v>
                </c:pt>
                <c:pt idx="71">
                  <c:v>4.738514070597093E-11</c:v>
                </c:pt>
                <c:pt idx="72">
                  <c:v>7.598646274161806E-11</c:v>
                </c:pt>
                <c:pt idx="73">
                  <c:v>1.2179941471553268E-10</c:v>
                </c:pt>
                <c:pt idx="74">
                  <c:v>1.9514209906121642E-10</c:v>
                </c:pt>
                <c:pt idx="75">
                  <c:v>3.124882454706469E-10</c:v>
                </c:pt>
                <c:pt idx="76">
                  <c:v>5.001169766131507E-10</c:v>
                </c:pt>
                <c:pt idx="77">
                  <c:v>7.999095889305476E-10</c:v>
                </c:pt>
                <c:pt idx="78">
                  <c:v>1.2785436457209475E-09</c:v>
                </c:pt>
                <c:pt idx="79">
                  <c:v>2.0420533307776893E-09</c:v>
                </c:pt>
                <c:pt idx="80">
                  <c:v>3.2588497546820893E-09</c:v>
                </c:pt>
                <c:pt idx="81">
                  <c:v>5.196050108229433E-09</c:v>
                </c:pt>
                <c:pt idx="82">
                  <c:v>8.276694842289528E-09</c:v>
                </c:pt>
                <c:pt idx="83">
                  <c:v>1.3169664103018644E-08</c:v>
                </c:pt>
                <c:pt idx="84">
                  <c:v>2.0930638881046896E-08</c:v>
                </c:pt>
                <c:pt idx="85">
                  <c:v>3.3222497556867856E-08</c:v>
                </c:pt>
                <c:pt idx="86">
                  <c:v>5.265890755981962E-08</c:v>
                </c:pt>
                <c:pt idx="87">
                  <c:v>8.333826196980493E-08</c:v>
                </c:pt>
                <c:pt idx="88">
                  <c:v>1.3167049977964303E-07</c:v>
                </c:pt>
                <c:pt idx="89">
                  <c:v>2.0765254343617228E-07</c:v>
                </c:pt>
                <c:pt idx="90">
                  <c:v>3.2682746987972884E-07</c:v>
                </c:pt>
                <c:pt idx="91">
                  <c:v>5.132800413075062E-07</c:v>
                </c:pt>
                <c:pt idx="92">
                  <c:v>8.041936113829453E-07</c:v>
                </c:pt>
                <c:pt idx="93">
                  <c:v>1.256743783010678E-06</c:v>
                </c:pt>
                <c:pt idx="94">
                  <c:v>1.9584636935859336E-06</c:v>
                </c:pt>
                <c:pt idx="95">
                  <c:v>3.042725460515737E-06</c:v>
                </c:pt>
                <c:pt idx="96">
                  <c:v>4.7116944428579005E-06</c:v>
                </c:pt>
                <c:pt idx="97">
                  <c:v>7.270091628488242E-06</c:v>
                </c:pt>
                <c:pt idx="98">
                  <c:v>1.1174418902470173E-05</c:v>
                </c:pt>
                <c:pt idx="99">
                  <c:v>1.7104041529968006E-05</c:v>
                </c:pt>
                <c:pt idx="100">
                  <c:v>2.6062755533339815E-05</c:v>
                </c:pt>
                <c:pt idx="101">
                  <c:v>3.9522243696684637E-05</c:v>
                </c:pt>
                <c:pt idx="102">
                  <c:v>5.9622137014376176E-05</c:v>
                </c:pt>
                <c:pt idx="103">
                  <c:v>8.944514526414871E-05</c:v>
                </c:pt>
                <c:pt idx="104">
                  <c:v>0.0001333896439530108</c:v>
                </c:pt>
                <c:pt idx="105">
                  <c:v>0.00019766572814395895</c:v>
                </c:pt>
                <c:pt idx="106">
                  <c:v>0.00029094330323517546</c:v>
                </c:pt>
                <c:pt idx="107">
                  <c:v>0.0004251811799895736</c:v>
                </c:pt>
                <c:pt idx="108">
                  <c:v>0.0006166629383907045</c:v>
                </c:pt>
                <c:pt idx="109">
                  <c:v>0.0008872568231483356</c:v>
                </c:pt>
                <c:pt idx="110">
                  <c:v>0.0012659013698811325</c:v>
                </c:pt>
                <c:pt idx="111">
                  <c:v>0.001790294355796332</c:v>
                </c:pt>
                <c:pt idx="112">
                  <c:v>0.002508729327396845</c:v>
                </c:pt>
                <c:pt idx="113">
                  <c:v>0.003481982080901502</c:v>
                </c:pt>
                <c:pt idx="114">
                  <c:v>0.004785101765317946</c:v>
                </c:pt>
                <c:pt idx="115">
                  <c:v>0.006508912890048258</c:v>
                </c:pt>
                <c:pt idx="116">
                  <c:v>0.00876099306753556</c:v>
                </c:pt>
                <c:pt idx="117">
                  <c:v>0.011665866313102572</c:v>
                </c:pt>
                <c:pt idx="118">
                  <c:v>0.015364153224867021</c:v>
                </c:pt>
                <c:pt idx="119">
                  <c:v>0.020010455990087883</c:v>
                </c:pt>
                <c:pt idx="120">
                  <c:v>0.025769832678996647</c:v>
                </c:pt>
                <c:pt idx="121">
                  <c:v>0.03281283038708124</c:v>
                </c:pt>
                <c:pt idx="122">
                  <c:v>0.041309191705341086</c:v>
                </c:pt>
                <c:pt idx="123">
                  <c:v>0.05142050758718146</c:v>
                </c:pt>
                <c:pt idx="124">
                  <c:v>0.06329224028632244</c:v>
                </c:pt>
                <c:pt idx="125">
                  <c:v>0.07704565903043449</c:v>
                </c:pt>
                <c:pt idx="126">
                  <c:v>0.09277029737512492</c:v>
                </c:pt>
                <c:pt idx="127">
                  <c:v>0.11051754064329719</c:v>
                </c:pt>
                <c:pt idx="128">
                  <c:v>0.13029588061214997</c:v>
                </c:pt>
                <c:pt idx="129">
                  <c:v>0.15206824015606699</c:v>
                </c:pt>
                <c:pt idx="130">
                  <c:v>0.17575159048563452</c:v>
                </c:pt>
                <c:pt idx="131">
                  <c:v>0.20121888227704318</c:v>
                </c:pt>
                <c:pt idx="132">
                  <c:v>0.22830311583952936</c:v>
                </c:pt>
                <c:pt idx="133">
                  <c:v>0.25680320843809695</c:v>
                </c:pt>
                <c:pt idx="134">
                  <c:v>0.2864911965727375</c:v>
                </c:pt>
                <c:pt idx="135">
                  <c:v>0.3171202465711594</c:v>
                </c:pt>
                <c:pt idx="136">
                  <c:v>0.3484329387151178</c:v>
                </c:pt>
                <c:pt idx="137">
                  <c:v>0.3801693313117881</c:v>
                </c:pt>
                <c:pt idx="138">
                  <c:v>0.41207438958714754</c:v>
                </c:pt>
                <c:pt idx="139">
                  <c:v>0.4439044655998043</c:v>
                </c:pt>
                <c:pt idx="140">
                  <c:v>0.4754326252676227</c:v>
                </c:pt>
                <c:pt idx="141">
                  <c:v>0.5064527248092635</c:v>
                </c:pt>
                <c:pt idx="142">
                  <c:v>0.5367822323149865</c:v>
                </c:pt>
                <c:pt idx="143">
                  <c:v>0.5662638651709248</c:v>
                </c:pt>
                <c:pt idx="144">
                  <c:v>0.5947661683425243</c:v>
                </c:pt>
                <c:pt idx="145">
                  <c:v>0.6221831924173604</c:v>
                </c:pt>
                <c:pt idx="146">
                  <c:v>0.6484334460404745</c:v>
                </c:pt>
                <c:pt idx="147">
                  <c:v>0.6734582982702068</c:v>
                </c:pt>
                <c:pt idx="148">
                  <c:v>0.6972199961844796</c:v>
                </c:pt>
                <c:pt idx="149">
                  <c:v>0.7196994454319858</c:v>
                </c:pt>
                <c:pt idx="150">
                  <c:v>0.7408938795805019</c:v>
                </c:pt>
              </c:numCache>
            </c:numRef>
          </c:yVal>
          <c:smooth val="0"/>
        </c:ser>
        <c:ser>
          <c:idx val="5"/>
          <c:order val="5"/>
          <c:tx>
            <c:v>parasitological resistnce (2 clones)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data'!$H$15:$H$165</c:f>
              <c:numCache>
                <c:ptCount val="151"/>
                <c:pt idx="0">
                  <c:v>1.9999899999900705E-05</c:v>
                </c:pt>
                <c:pt idx="1">
                  <c:v>2.1999857000243317E-05</c:v>
                </c:pt>
                <c:pt idx="2">
                  <c:v>2.4199802770685785E-05</c:v>
                </c:pt>
                <c:pt idx="3">
                  <c:v>2.66197347331687E-05</c:v>
                </c:pt>
                <c:pt idx="4">
                  <c:v>2.928164974591585E-05</c:v>
                </c:pt>
                <c:pt idx="5">
                  <c:v>3.2209743983657724E-05</c:v>
                </c:pt>
                <c:pt idx="6">
                  <c:v>3.543063279065617E-05</c:v>
                </c:pt>
                <c:pt idx="7">
                  <c:v>3.897359250459864E-05</c:v>
                </c:pt>
                <c:pt idx="8">
                  <c:v>4.287082644205409E-05</c:v>
                </c:pt>
                <c:pt idx="9">
                  <c:v>4.715775745811612E-05</c:v>
                </c:pt>
                <c:pt idx="10">
                  <c:v>5.187334973522084E-05</c:v>
                </c:pt>
                <c:pt idx="11">
                  <c:v>5.706046271281018E-05</c:v>
                </c:pt>
                <c:pt idx="12">
                  <c:v>6.276624037104828E-05</c:v>
                </c:pt>
                <c:pt idx="13">
                  <c:v>6.904253938910809E-05</c:v>
                </c:pt>
                <c:pt idx="14">
                  <c:v>7.594640005836872E-05</c:v>
                </c:pt>
                <c:pt idx="15">
                  <c:v>8.354056421233658E-05</c:v>
                </c:pt>
                <c:pt idx="16">
                  <c:v>9.189404485931973E-05</c:v>
                </c:pt>
                <c:pt idx="17">
                  <c:v>0.00010108275266629274</c:v>
                </c:pt>
                <c:pt idx="18">
                  <c:v>0.00011119018496219546</c:v>
                </c:pt>
                <c:pt idx="19">
                  <c:v>0.00012230818347835903</c:v>
                </c:pt>
                <c:pt idx="20">
                  <c:v>0.0001345377676695847</c:v>
                </c:pt>
                <c:pt idx="21">
                  <c:v>0.0001479900511325294</c:v>
                </c:pt>
                <c:pt idx="22">
                  <c:v>0.0001627872493820126</c:v>
                </c:pt>
                <c:pt idx="23">
                  <c:v>0.00017906378806031853</c:v>
                </c:pt>
                <c:pt idx="24">
                  <c:v>0.00019696752155218267</c:v>
                </c:pt>
                <c:pt idx="25">
                  <c:v>0.00021666107295748027</c:v>
                </c:pt>
                <c:pt idx="26">
                  <c:v>0.00023832330745254815</c:v>
                </c:pt>
                <c:pt idx="27">
                  <c:v>0.0002621509522513499</c:v>
                </c:pt>
                <c:pt idx="28">
                  <c:v>0.0002883603776701049</c:v>
                </c:pt>
                <c:pt idx="29">
                  <c:v>0.00031718955522364034</c:v>
                </c:pt>
                <c:pt idx="30">
                  <c:v>0.0003489002102223804</c:v>
                </c:pt>
                <c:pt idx="31">
                  <c:v>0.00038378018805718117</c:v>
                </c:pt>
                <c:pt idx="32">
                  <c:v>0.0004221460551998568</c:v>
                </c:pt>
                <c:pt idx="33">
                  <c:v>0.0004643459579974918</c:v>
                </c:pt>
                <c:pt idx="34">
                  <c:v>0.0005107627645547508</c:v>
                </c:pt>
                <c:pt idx="35">
                  <c:v>0.000561817517426122</c:v>
                </c:pt>
                <c:pt idx="36">
                  <c:v>0.0006179732274941285</c:v>
                </c:pt>
                <c:pt idx="37">
                  <c:v>0.0006797390422959015</c:v>
                </c:pt>
                <c:pt idx="38">
                  <c:v>0.0007476748252075449</c:v>
                </c:pt>
                <c:pt idx="39">
                  <c:v>0.0008223961853235373</c:v>
                </c:pt>
                <c:pt idx="40">
                  <c:v>0.0009045800015877736</c:v>
                </c:pt>
                <c:pt idx="41">
                  <c:v>0.0009949704887771693</c:v>
                </c:pt>
                <c:pt idx="42">
                  <c:v>0.0010943858573077003</c:v>
                </c:pt>
                <c:pt idx="43">
                  <c:v>0.0012037256235867266</c:v>
                </c:pt>
                <c:pt idx="44">
                  <c:v>0.0013239786327302605</c:v>
                </c:pt>
                <c:pt idx="45">
                  <c:v>0.0014562318609938618</c:v>
                </c:pt>
                <c:pt idx="46">
                  <c:v>0.0016016800711741164</c:v>
                </c:pt>
                <c:pt idx="47">
                  <c:v>0.0017616364005986762</c:v>
                </c:pt>
                <c:pt idx="48">
                  <c:v>0.0019375439680910933</c:v>
                </c:pt>
                <c:pt idx="49">
                  <c:v>0.0021309885935218986</c:v>
                </c:pt>
                <c:pt idx="50">
                  <c:v>0.002343712731195602</c:v>
                </c:pt>
                <c:pt idx="51">
                  <c:v>0.0025776307263780662</c:v>
                </c:pt>
                <c:pt idx="52">
                  <c:v>0.002834845512709294</c:v>
                </c:pt>
                <c:pt idx="53">
                  <c:v>0.0031176668770086513</c:v>
                </c:pt>
                <c:pt idx="54">
                  <c:v>0.0034286314270250973</c:v>
                </c:pt>
                <c:pt idx="55">
                  <c:v>0.003770524406872311</c:v>
                </c:pt>
                <c:pt idx="56">
                  <c:v>0.004146403514142305</c:v>
                </c:pt>
                <c:pt idx="57">
                  <c:v>0.00455962488179118</c:v>
                </c:pt>
                <c:pt idx="58">
                  <c:v>0.005013871396646108</c:v>
                </c:pt>
                <c:pt idx="59">
                  <c:v>0.005513183534499699</c:v>
                </c:pt>
                <c:pt idx="60">
                  <c:v>0.006061992898880653</c:v>
                </c:pt>
                <c:pt idx="61">
                  <c:v>0.006665158656276926</c:v>
                </c:pt>
                <c:pt idx="62">
                  <c:v>0.007328007064268949</c:v>
                </c:pt>
                <c:pt idx="63">
                  <c:v>0.008056374290053347</c:v>
                </c:pt>
                <c:pt idx="64">
                  <c:v>0.00885665271433822</c:v>
                </c:pt>
                <c:pt idx="65">
                  <c:v>0.009735840908571602</c:v>
                </c:pt>
                <c:pt idx="66">
                  <c:v>0.010701597460716306</c:v>
                </c:pt>
                <c:pt idx="67">
                  <c:v>0.011762298804798066</c:v>
                </c:pt>
                <c:pt idx="68">
                  <c:v>0.012927101180547407</c:v>
                </c:pt>
                <c:pt idx="69">
                  <c:v>0.014206006809481142</c:v>
                </c:pt>
                <c:pt idx="70">
                  <c:v>0.015609934320370056</c:v>
                </c:pt>
                <c:pt idx="71">
                  <c:v>0.01715079338729586</c:v>
                </c:pt>
                <c:pt idx="72">
                  <c:v>0.018841563454179422</c:v>
                </c:pt>
                <c:pt idx="73">
                  <c:v>0.020696376306929665</c:v>
                </c:pt>
                <c:pt idx="74">
                  <c:v>0.022730602113950615</c:v>
                </c:pt>
                <c:pt idx="75">
                  <c:v>0.02496093838279967</c:v>
                </c:pt>
                <c:pt idx="76">
                  <c:v>0.027405501069974192</c:v>
                </c:pt>
                <c:pt idx="77">
                  <c:v>0.030083916826310175</c:v>
                </c:pt>
                <c:pt idx="78">
                  <c:v>0.0330174150560828</c:v>
                </c:pt>
                <c:pt idx="79">
                  <c:v>0.03622891810726758</c:v>
                </c:pt>
                <c:pt idx="80">
                  <c:v>0.039743127487156804</c:v>
                </c:pt>
                <c:pt idx="81">
                  <c:v>0.04358660350577648</c:v>
                </c:pt>
                <c:pt idx="82">
                  <c:v>0.04778783518434393</c:v>
                </c:pt>
                <c:pt idx="83">
                  <c:v>0.05237729662411894</c:v>
                </c:pt>
                <c:pt idx="84">
                  <c:v>0.05738748531179061</c:v>
                </c:pt>
                <c:pt idx="85">
                  <c:v>0.06285293704429007</c:v>
                </c:pt>
                <c:pt idx="86">
                  <c:v>0.06881021129721254</c:v>
                </c:pt>
                <c:pt idx="87">
                  <c:v>0.07529783995278938</c:v>
                </c:pt>
                <c:pt idx="88">
                  <c:v>0.08235623137087367</c:v>
                </c:pt>
                <c:pt idx="89">
                  <c:v>0.0900275208669934</c:v>
                </c:pt>
                <c:pt idx="90">
                  <c:v>0.09835535780715654</c:v>
                </c:pt>
                <c:pt idx="91">
                  <c:v>0.107384618809241</c:v>
                </c:pt>
                <c:pt idx="92">
                  <c:v>0.11716103604504124</c:v>
                </c:pt>
                <c:pt idx="93">
                  <c:v>0.12773072947704212</c:v>
                </c:pt>
                <c:pt idx="94">
                  <c:v>0.13913963217440561</c:v>
                </c:pt>
                <c:pt idx="95">
                  <c:v>0.15143279879004112</c:v>
                </c:pt>
                <c:pt idx="96">
                  <c:v>0.16465358901966787</c:v>
                </c:pt>
                <c:pt idx="97">
                  <c:v>0.1788427205895241</c:v>
                </c:pt>
                <c:pt idx="98">
                  <c:v>0.19403719021456334</c:v>
                </c:pt>
                <c:pt idx="99">
                  <c:v>0.2102690661952622</c:v>
                </c:pt>
                <c:pt idx="100">
                  <c:v>0.22756416299362592</c:v>
                </c:pt>
                <c:pt idx="101">
                  <c:v>0.24594061628371255</c:v>
                </c:pt>
                <c:pt idx="102">
                  <c:v>0.2654073865281007</c:v>
                </c:pt>
                <c:pt idx="103">
                  <c:v>0.2859627298498194</c:v>
                </c:pt>
                <c:pt idx="104">
                  <c:v>0.30759268641173454</c:v>
                </c:pt>
                <c:pt idx="105">
                  <c:v>0.3302696480145151</c:v>
                </c:pt>
                <c:pt idx="106">
                  <c:v>0.3539510772681278</c:v>
                </c:pt>
                <c:pt idx="107">
                  <c:v>0.37857845933734113</c:v>
                </c:pt>
                <c:pt idx="108">
                  <c:v>0.4040765725873069</c:v>
                </c:pt>
                <c:pt idx="109">
                  <c:v>0.43035316505944454</c:v>
                </c:pt>
                <c:pt idx="110">
                  <c:v>0.45729911825888137</c:v>
                </c:pt>
                <c:pt idx="111">
                  <c:v>0.4847891671650518</c:v>
                </c:pt>
                <c:pt idx="112">
                  <c:v>0.512683225106076</c:v>
                </c:pt>
                <c:pt idx="113">
                  <c:v>0.540828334292965</c:v>
                </c:pt>
                <c:pt idx="114">
                  <c:v>0.5690612284070709</c:v>
                </c:pt>
                <c:pt idx="115">
                  <c:v>0.597211454667318</c:v>
                </c:pt>
                <c:pt idx="116">
                  <c:v>0.6251049622023075</c:v>
                </c:pt>
                <c:pt idx="117">
                  <c:v>0.6525680249775063</c:v>
                </c:pt>
                <c:pt idx="118">
                  <c:v>0.6794313350028659</c:v>
                </c:pt>
                <c:pt idx="119">
                  <c:v>0.7055340789559641</c:v>
                </c:pt>
                <c:pt idx="120">
                  <c:v>0.7307278018811483</c:v>
                </c:pt>
                <c:pt idx="121">
                  <c:v>0.7548798672117959</c:v>
                </c:pt>
                <c:pt idx="122">
                  <c:v>0.7778763433275496</c:v>
                </c:pt>
                <c:pt idx="123">
                  <c:v>0.7996241817249198</c:v>
                </c:pt>
                <c:pt idx="124">
                  <c:v>0.820052597494571</c:v>
                </c:pt>
                <c:pt idx="125">
                  <c:v>0.8391136147233578</c:v>
                </c:pt>
                <c:pt idx="126">
                  <c:v>0.8567817925548047</c:v>
                </c:pt>
                <c:pt idx="127">
                  <c:v>0.8730531968570594</c:v>
                </c:pt>
                <c:pt idx="128">
                  <c:v>0.8879437233802971</c:v>
                </c:pt>
                <c:pt idx="129">
                  <c:v>0.90148690779704</c:v>
                </c:pt>
                <c:pt idx="130">
                  <c:v>0.9137313745152728</c:v>
                </c:pt>
                <c:pt idx="131">
                  <c:v>0.9247380796279182</c:v>
                </c:pt>
                <c:pt idx="132">
                  <c:v>0.9345774951931708</c:v>
                </c:pt>
                <c:pt idx="133">
                  <c:v>0.943326864625116</c:v>
                </c:pt>
                <c:pt idx="134">
                  <c:v>0.9510676352712004</c:v>
                </c:pt>
                <c:pt idx="135">
                  <c:v>0.9578831473303285</c:v>
                </c:pt>
                <c:pt idx="136">
                  <c:v>0.9638566309221468</c:v>
                </c:pt>
                <c:pt idx="137">
                  <c:v>0.969069537623344</c:v>
                </c:pt>
                <c:pt idx="138">
                  <c:v>0.9736002107449642</c:v>
                </c:pt>
                <c:pt idx="139">
                  <c:v>0.9775228809581288</c:v>
                </c:pt>
                <c:pt idx="140">
                  <c:v>0.9809069608954128</c:v>
                </c:pt>
                <c:pt idx="141">
                  <c:v>0.983816603886965</c:v>
                </c:pt>
                <c:pt idx="142">
                  <c:v>0.9863104875217991</c:v>
                </c:pt>
                <c:pt idx="143">
                  <c:v>0.988441781548529</c:v>
                </c:pt>
                <c:pt idx="144">
                  <c:v>0.9902582609674595</c:v>
                </c:pt>
                <c:pt idx="145">
                  <c:v>0.9918025282598664</c:v>
                </c:pt>
                <c:pt idx="146">
                  <c:v>0.993112312876013</c:v>
                </c:pt>
                <c:pt idx="147">
                  <c:v>0.9942208208030208</c:v>
                </c:pt>
                <c:pt idx="148">
                  <c:v>0.9951571118269567</c:v>
                </c:pt>
                <c:pt idx="149">
                  <c:v>0.9959464866831</c:v>
                </c:pt>
                <c:pt idx="150">
                  <c:v>0.9966108704552133</c:v>
                </c:pt>
              </c:numCache>
            </c:numRef>
          </c:yVal>
          <c:smooth val="0"/>
        </c:ser>
        <c:ser>
          <c:idx val="6"/>
          <c:order val="6"/>
          <c:tx>
            <c:v>parasitological resistance (3 clones)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data'!$I$15:$I$165</c:f>
              <c:numCache>
                <c:ptCount val="151"/>
                <c:pt idx="0">
                  <c:v>2.9999700000837848E-05</c:v>
                </c:pt>
                <c:pt idx="1">
                  <c:v>3.29996040020486E-05</c:v>
                </c:pt>
                <c:pt idx="2">
                  <c:v>3.629948454375587E-05</c:v>
                </c:pt>
                <c:pt idx="3">
                  <c:v>3.992933636975948E-05</c:v>
                </c:pt>
                <c:pt idx="4">
                  <c:v>4.392215308668401E-05</c:v>
                </c:pt>
                <c:pt idx="5">
                  <c:v>4.831422692308518E-05</c:v>
                </c:pt>
                <c:pt idx="6">
                  <c:v>5.314547843449091E-05</c:v>
                </c:pt>
                <c:pt idx="7">
                  <c:v>5.845981915042486E-05</c:v>
                </c:pt>
                <c:pt idx="8">
                  <c:v>6.430555044278918E-05</c:v>
                </c:pt>
                <c:pt idx="9">
                  <c:v>7.073580223526665E-05</c:v>
                </c:pt>
                <c:pt idx="10">
                  <c:v>7.780901552745245E-05</c:v>
                </c:pt>
                <c:pt idx="11">
                  <c:v>8.558947309644793E-05</c:v>
                </c:pt>
                <c:pt idx="12">
                  <c:v>9.414788319073164E-05</c:v>
                </c:pt>
                <c:pt idx="13">
                  <c:v>0.00010356202148598115</c:v>
                </c:pt>
                <c:pt idx="14">
                  <c:v>0.00011391743711430813</c:v>
                </c:pt>
                <c:pt idx="15">
                  <c:v>0.0001253082291473584</c:v>
                </c:pt>
                <c:pt idx="16">
                  <c:v>0.00013783790054711087</c:v>
                </c:pt>
                <c:pt idx="17">
                  <c:v>0.00015162029728876814</c:v>
                </c:pt>
                <c:pt idx="18">
                  <c:v>0.00016678064113595514</c:v>
                </c:pt>
                <c:pt idx="19">
                  <c:v>0.00018345666536878635</c:v>
                </c:pt>
                <c:pt idx="20">
                  <c:v>0.00020179986369806002</c:v>
                </c:pt>
                <c:pt idx="21">
                  <c:v>0.00022197686360048152</c:v>
                </c:pt>
                <c:pt idx="22">
                  <c:v>0.00024417093642015164</c:v>
                </c:pt>
                <c:pt idx="23">
                  <c:v>0.00026858365779147686</c:v>
                </c:pt>
                <c:pt idx="24">
                  <c:v>0.00029543673327392383</c:v>
                </c:pt>
                <c:pt idx="25">
                  <c:v>0.00032497400554287736</c:v>
                </c:pt>
                <c:pt idx="26">
                  <c:v>0.000357463661083135</c:v>
                </c:pt>
                <c:pt idx="27">
                  <c:v>0.00039320065608028365</c:v>
                </c:pt>
                <c:pt idx="28">
                  <c:v>0.00043250938311611975</c:v>
                </c:pt>
                <c:pt idx="29">
                  <c:v>0.00047574660238547395</c:v>
                </c:pt>
                <c:pt idx="30">
                  <c:v>0.0005233046634199878</c:v>
                </c:pt>
                <c:pt idx="31">
                  <c:v>0.0005756150458401388</c:v>
                </c:pt>
                <c:pt idx="32">
                  <c:v>0.0006331522503627562</c:v>
                </c:pt>
                <c:pt idx="33">
                  <c:v>0.0006964380742993104</c:v>
                </c:pt>
                <c:pt idx="34">
                  <c:v>0.0007660463090269909</c:v>
                </c:pt>
                <c:pt idx="35">
                  <c:v>0.0008426079004575371</c:v>
                </c:pt>
                <c:pt idx="36">
                  <c:v>0.0009268166173966863</c:v>
                </c:pt>
                <c:pt idx="37">
                  <c:v>0.0010194352768724269</c:v>
                </c:pt>
                <c:pt idx="38">
                  <c:v>0.0011213025800647092</c:v>
                </c:pt>
                <c:pt idx="39">
                  <c:v>0.0012333406174039885</c:v>
                </c:pt>
                <c:pt idx="40">
                  <c:v>0.001356563106737152</c:v>
                </c:pt>
                <c:pt idx="41">
                  <c:v>0.0014920844342284356</c:v>
                </c:pt>
                <c:pt idx="42">
                  <c:v>0.0016411295738558707</c:v>
                </c:pt>
                <c:pt idx="43">
                  <c:v>0.001805044968055447</c:v>
                </c:pt>
                <c:pt idx="44">
                  <c:v>0.001985310459189149</c:v>
                </c:pt>
                <c:pt idx="45">
                  <c:v>0.0021835523691665637</c:v>
                </c:pt>
                <c:pt idx="46">
                  <c:v>0.0024015578326556097</c:v>
                </c:pt>
                <c:pt idx="47">
                  <c:v>0.0026412904979318252</c:v>
                </c:pt>
                <c:pt idx="48">
                  <c:v>0.0029049077184648553</c:v>
                </c:pt>
                <c:pt idx="49">
                  <c:v>0.0031947793678381853</c:v>
                </c:pt>
                <c:pt idx="50">
                  <c:v>0.00351350842044873</c:v>
                </c:pt>
                <c:pt idx="51">
                  <c:v>0.0038639534505803264</c:v>
                </c:pt>
                <c:pt idx="52">
                  <c:v>0.004249253212779802</c:v>
                </c:pt>
                <c:pt idx="53">
                  <c:v>0.0046728534768090135</c:v>
                </c:pt>
                <c:pt idx="54">
                  <c:v>0.005138536300662189</c:v>
                </c:pt>
                <c:pt idx="55">
                  <c:v>0.005650451934886558</c:v>
                </c:pt>
                <c:pt idx="56">
                  <c:v>0.006213153560500784</c:v>
                </c:pt>
                <c:pt idx="57">
                  <c:v>0.006831635070671083</c:v>
                </c:pt>
                <c:pt idx="58">
                  <c:v>0.007511372112524284</c:v>
                </c:pt>
                <c:pt idx="59">
                  <c:v>0.00825836660938739</c:v>
                </c:pt>
                <c:pt idx="60">
                  <c:v>0.00907919498456955</c:v>
                </c:pt>
                <c:pt idx="61">
                  <c:v>0.009981060304584122</c:v>
                </c:pt>
                <c:pt idx="62">
                  <c:v>0.010971848551263208</c:v>
                </c:pt>
                <c:pt idx="63">
                  <c:v>0.012060189217162898</c:v>
                </c:pt>
                <c:pt idx="64">
                  <c:v>0.013255520395264453</c:v>
                </c:pt>
                <c:pt idx="65">
                  <c:v>0.014568158500225858</c:v>
                </c:pt>
                <c:pt idx="66">
                  <c:v>0.016009372711953684</c:v>
                </c:pt>
                <c:pt idx="67">
                  <c:v>0.017591464170121474</c:v>
                </c:pt>
                <c:pt idx="68">
                  <c:v>0.019327849867251667</c:v>
                </c:pt>
                <c:pt idx="69">
                  <c:v>0.02123315108408319</c:v>
                </c:pt>
                <c:pt idx="70">
                  <c:v>0.02332328607984091</c:v>
                </c:pt>
                <c:pt idx="71">
                  <c:v>0.025615566586479677</c:v>
                </c:pt>
                <c:pt idx="72">
                  <c:v>0.02812879745431829</c:v>
                </c:pt>
                <c:pt idx="73">
                  <c:v>0.030883378550208507</c:v>
                </c:pt>
                <c:pt idx="74">
                  <c:v>0.03390140771148886</c:v>
                </c:pt>
                <c:pt idx="75">
                  <c:v>0.03720678320180981</c:v>
                </c:pt>
                <c:pt idx="76">
                  <c:v>0.040825303690548265</c:v>
                </c:pt>
                <c:pt idx="77">
                  <c:v>0.04478476327787706</c:v>
                </c:pt>
                <c:pt idx="78">
                  <c:v>0.04911503850482002</c:v>
                </c:pt>
                <c:pt idx="79">
                  <c:v>0.05384816361500866</c:v>
                </c:pt>
                <c:pt idx="80">
                  <c:v>0.05901838956709504</c:v>
                </c:pt>
                <c:pt idx="81">
                  <c:v>0.06466222143157985</c:v>
                </c:pt>
                <c:pt idx="82">
                  <c:v>0.07081842784494508</c:v>
                </c:pt>
                <c:pt idx="83">
                  <c:v>0.07752801514536822</c:v>
                </c:pt>
                <c:pt idx="84">
                  <c:v>0.08483415769404068</c:v>
                </c:pt>
                <c:pt idx="85">
                  <c:v>0.09278207472151179</c:v>
                </c:pt>
                <c:pt idx="86">
                  <c:v>0.10141884287091074</c:v>
                </c:pt>
                <c:pt idx="87">
                  <c:v>0.11079313249883649</c:v>
                </c:pt>
                <c:pt idx="88">
                  <c:v>0.1209548548213214</c:v>
                </c:pt>
                <c:pt idx="89">
                  <c:v>0.13195470626366257</c:v>
                </c:pt>
                <c:pt idx="90">
                  <c:v>0.1438435960254918</c:v>
                </c:pt>
                <c:pt idx="91">
                  <c:v>0.1566719430746396</c:v>
                </c:pt>
                <c:pt idx="92">
                  <c:v>0.17048882973612978</c:v>
                </c:pt>
                <c:pt idx="93">
                  <c:v>0.18534100097721018</c:v>
                </c:pt>
                <c:pt idx="94">
                  <c:v>0.20127170166012442</c:v>
                </c:pt>
                <c:pt idx="95">
                  <c:v>0.21831934870579917</c:v>
                </c:pt>
                <c:pt idx="96">
                  <c:v>0.2365160415370361</c:v>
                </c:pt>
                <c:pt idx="97">
                  <c:v>0.2558859225602498</c:v>
                </c:pt>
                <c:pt idx="98">
                  <c:v>0.27644340992730265</c:v>
                </c:pt>
                <c:pt idx="99">
                  <c:v>0.29819133738381765</c:v>
                </c:pt>
                <c:pt idx="100">
                  <c:v>0.32111905044902544</c:v>
                </c:pt>
                <c:pt idx="101">
                  <c:v>0.3452005240109526</c:v>
                </c:pt>
                <c:pt idx="102">
                  <c:v>0.3703925828573006</c:v>
                </c:pt>
                <c:pt idx="103">
                  <c:v>0.39663332251783123</c:v>
                </c:pt>
                <c:pt idx="104">
                  <c:v>0.42384084149653733</c:v>
                </c:pt>
                <c:pt idx="105">
                  <c:v>0.45191240558971746</c:v>
                </c:pt>
                <c:pt idx="106">
                  <c:v>0.48072416833159515</c:v>
                </c:pt>
                <c:pt idx="107">
                  <c:v>0.5101315664266501</c:v>
                </c:pt>
                <c:pt idx="108">
                  <c:v>0.5399704932738311</c:v>
                </c:pt>
                <c:pt idx="109">
                  <c:v>0.5700593258910982</c:v>
                </c:pt>
                <c:pt idx="110">
                  <c:v>0.6002018402191533</c:v>
                </c:pt>
                <c:pt idx="111">
                  <c:v>0.6301909978092513</c:v>
                </c:pt>
                <c:pt idx="112">
                  <c:v>0.6598135258534938</c:v>
                </c:pt>
                <c:pt idx="113">
                  <c:v>0.6888551467684196</c:v>
                </c:pt>
                <c:pt idx="114">
                  <c:v>0.7171062491027002</c:v>
                </c:pt>
                <c:pt idx="115">
                  <c:v>0.7443677355546425</c:v>
                </c:pt>
                <c:pt idx="116">
                  <c:v>0.7704567438064405</c:v>
                </c:pt>
                <c:pt idx="117">
                  <c:v>0.7952119183761488</c:v>
                </c:pt>
                <c:pt idx="118">
                  <c:v>0.8184979214562593</c:v>
                </c:pt>
                <c:pt idx="119">
                  <c:v>0.8402089094413461</c:v>
                </c:pt>
                <c:pt idx="120">
                  <c:v>0.8602707675663472</c:v>
                </c:pt>
                <c:pt idx="121">
                  <c:v>0.878641982048954</c:v>
                </c:pt>
                <c:pt idx="122">
                  <c:v>0.8953131284639103</c:v>
                </c:pt>
                <c:pt idx="123">
                  <c:v>0.9103050559411764</c:v>
                </c:pt>
                <c:pt idx="124">
                  <c:v>0.9236659380270494</c:v>
                </c:pt>
                <c:pt idx="125">
                  <c:v>0.9354674329387677</c:v>
                </c:pt>
                <c:pt idx="126">
                  <c:v>0.9458002416135821</c:v>
                </c:pt>
                <c:pt idx="127">
                  <c:v>0.954769368324984</c:v>
                </c:pt>
                <c:pt idx="128">
                  <c:v>0.9624893766239169</c:v>
                </c:pt>
                <c:pt idx="129">
                  <c:v>0.969079897362215</c:v>
                </c:pt>
                <c:pt idx="130">
                  <c:v>0.9746615924172608</c:v>
                </c:pt>
                <c:pt idx="131">
                  <c:v>0.9793527154385737</c:v>
                </c:pt>
                <c:pt idx="132">
                  <c:v>0.9832663472798427</c:v>
                </c:pt>
                <c:pt idx="133">
                  <c:v>0.9865083253337756</c:v>
                </c:pt>
                <c:pt idx="134">
                  <c:v>0.9891758374324828</c:v>
                </c:pt>
                <c:pt idx="135">
                  <c:v>0.9913566148763161</c:v>
                </c:pt>
                <c:pt idx="136">
                  <c:v>0.9931286361012978</c:v>
                </c:pt>
                <c:pt idx="137">
                  <c:v>0.9945602415131377</c:v>
                </c:pt>
                <c:pt idx="138">
                  <c:v>0.9957105590852552</c:v>
                </c:pt>
                <c:pt idx="139">
                  <c:v>0.9966301469065114</c:v>
                </c:pt>
                <c:pt idx="140">
                  <c:v>0.997361770373278</c:v>
                </c:pt>
                <c:pt idx="141">
                  <c:v>0.9979412458083526</c:v>
                </c:pt>
                <c:pt idx="142">
                  <c:v>0.998398297059234</c:v>
                </c:pt>
                <c:pt idx="143">
                  <c:v>0.9987573856986839</c:v>
                </c:pt>
                <c:pt idx="144">
                  <c:v>0.9990384879377232</c:v>
                </c:pt>
                <c:pt idx="145">
                  <c:v>0.9992578018077029</c:v>
                </c:pt>
                <c:pt idx="146">
                  <c:v>0.9994283764452758</c:v>
                </c:pt>
                <c:pt idx="147">
                  <c:v>0.9995606615216774</c:v>
                </c:pt>
                <c:pt idx="148">
                  <c:v>0.9996629792340187</c:v>
                </c:pt>
                <c:pt idx="149">
                  <c:v>0.9997419241263563</c:v>
                </c:pt>
                <c:pt idx="150">
                  <c:v>0.9998026976517372</c:v>
                </c:pt>
              </c:numCache>
            </c:numRef>
          </c:yVal>
          <c:smooth val="0"/>
        </c:ser>
        <c:ser>
          <c:idx val="7"/>
          <c:order val="7"/>
          <c:tx>
            <c:v>parasitological resistance (4 clones)"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'fig2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'fig2 data'!$J$15:$J$165</c:f>
              <c:numCache>
                <c:ptCount val="151"/>
                <c:pt idx="0">
                  <c:v>3.999940000376512E-05</c:v>
                </c:pt>
                <c:pt idx="1">
                  <c:v>4.3999230006752654E-05</c:v>
                </c:pt>
                <c:pt idx="2">
                  <c:v>4.8399019910938534E-05</c:v>
                </c:pt>
                <c:pt idx="3">
                  <c:v>5.3238760856055833E-05</c:v>
                </c:pt>
                <c:pt idx="4">
                  <c:v>5.8562442076803833E-05</c:v>
                </c:pt>
                <c:pt idx="5">
                  <c:v>6.441845049975914E-05</c:v>
                </c:pt>
                <c:pt idx="6">
                  <c:v>7.086001025158328E-05</c:v>
                </c:pt>
                <c:pt idx="7">
                  <c:v>7.79456660683353E-05</c:v>
                </c:pt>
                <c:pt idx="8">
                  <c:v>8.573981497639327E-05</c:v>
                </c:pt>
                <c:pt idx="9">
                  <c:v>9.431329106213138E-05</c:v>
                </c:pt>
                <c:pt idx="10">
                  <c:v>0.00010374400862600552</c:v>
                </c:pt>
                <c:pt idx="11">
                  <c:v>0.00011411766952917901</c:v>
                </c:pt>
                <c:pt idx="12">
                  <c:v>0.00012552854114111778</c:v>
                </c:pt>
                <c:pt idx="13">
                  <c:v>0.0001380803119059859</c:v>
                </c:pt>
                <c:pt idx="14">
                  <c:v>0.0001518870322610999</c:v>
                </c:pt>
                <c:pt idx="15">
                  <c:v>0.00016707414939876042</c:v>
                </c:pt>
                <c:pt idx="16">
                  <c:v>0.0001837796452031082</c:v>
                </c:pt>
                <c:pt idx="17">
                  <c:v>0.00020215528760969548</c:v>
                </c:pt>
                <c:pt idx="18">
                  <c:v>0.00022236800666719514</c:v>
                </c:pt>
                <c:pt idx="19">
                  <c:v>0.0002446014076650238</c:v>
                </c:pt>
                <c:pt idx="20">
                  <c:v>0.00026905743492822154</c:v>
                </c:pt>
                <c:pt idx="21">
                  <c:v>0.00029595820120986716</c:v>
                </c:pt>
                <c:pt idx="22">
                  <c:v>0.0003255479990754706</c:v>
                </c:pt>
                <c:pt idx="23">
                  <c:v>0.0003580955122803875</c:v>
                </c:pt>
                <c:pt idx="24">
                  <c:v>0.0003938962468997831</c:v>
                </c:pt>
                <c:pt idx="25">
                  <c:v>0.0004332752038944676</c:v>
                </c:pt>
                <c:pt idx="26">
                  <c:v>0.0004765898169062366</c:v>
                </c:pt>
                <c:pt idx="27">
                  <c:v>0.0005242331813809509</c:v>
                </c:pt>
                <c:pt idx="28">
                  <c:v>0.0005766376036328014</c:v>
                </c:pt>
                <c:pt idx="29">
                  <c:v>0.0006342785012333207</c:v>
                </c:pt>
                <c:pt idx="30">
                  <c:v>0.0006976786890880993</c:v>
                </c:pt>
                <c:pt idx="31">
                  <c:v>0.0007674130888816189</c:v>
                </c:pt>
                <c:pt idx="32">
                  <c:v>0.0008441139031077904</c:v>
                </c:pt>
                <c:pt idx="33">
                  <c:v>0.0009284762988263084</c:v>
                </c:pt>
                <c:pt idx="34">
                  <c:v>0.0010212646505078915</c:v>
                </c:pt>
                <c:pt idx="35">
                  <c:v>0.0011233193959293564</c:v>
                </c:pt>
                <c:pt idx="36">
                  <c:v>0.001235564564078362</c:v>
                </c:pt>
                <c:pt idx="37">
                  <c:v>0.0013590160394262307</c:v>
                </c:pt>
                <c:pt idx="38">
                  <c:v>0.0014947906327708038</c:v>
                </c:pt>
                <c:pt idx="39">
                  <c:v>0.001644116035161458</c:v>
                </c:pt>
                <c:pt idx="40">
                  <c:v>0.0018083417381963285</c:v>
                </c:pt>
                <c:pt idx="41">
                  <c:v>0.001988951011280826</c:v>
                </c:pt>
                <c:pt idx="42">
                  <c:v>0.002187574034210771</c:v>
                </c:pt>
                <c:pt idx="43">
                  <c:v>0.0024060022917965496</c:v>
                </c:pt>
                <c:pt idx="44">
                  <c:v>0.0026462043460405704</c:v>
                </c:pt>
                <c:pt idx="45">
                  <c:v>0.002910343110754776</c:v>
                </c:pt>
                <c:pt idx="46">
                  <c:v>0.0032007947632978206</c:v>
                </c:pt>
                <c:pt idx="47">
                  <c:v>0.0035201694383893978</c:v>
                </c:pt>
                <c:pt idx="48">
                  <c:v>0.0038713338595538493</c:v>
                </c:pt>
                <c:pt idx="49">
                  <c:v>0.004257436074658116</c:v>
                </c:pt>
                <c:pt idx="50">
                  <c:v>0.004681932473024841</c:v>
                </c:pt>
                <c:pt idx="51">
                  <c:v>0.0051486172725945245</c:v>
                </c:pt>
                <c:pt idx="52">
                  <c:v>0.005661654676337613</c:v>
                </c:pt>
                <c:pt idx="53">
                  <c:v>0.006225613907261285</c:v>
                </c:pt>
                <c:pt idx="54">
                  <c:v>0.006845507340587864</c:v>
                </c:pt>
                <c:pt idx="55">
                  <c:v>0.007526831959441815</c:v>
                </c:pt>
                <c:pt idx="56">
                  <c:v>0.008275614366182515</c:v>
                </c:pt>
                <c:pt idx="57">
                  <c:v>0.009098459584519714</c:v>
                </c:pt>
                <c:pt idx="58">
                  <c:v>0.0100026038869101</c:v>
                </c:pt>
                <c:pt idx="59">
                  <c:v>0.010995971876314292</c:v>
                </c:pt>
                <c:pt idx="60">
                  <c:v>0.01208723803985523</c:v>
                </c:pt>
                <c:pt idx="61">
                  <c:v>0.01328589297264049</c:v>
                </c:pt>
                <c:pt idx="62">
                  <c:v>0.014602314441003905</c:v>
                </c:pt>
                <c:pt idx="63">
                  <c:v>0.01604784341340526</c:v>
                </c:pt>
                <c:pt idx="64">
                  <c:v>0.017634865131374022</c:v>
                </c:pt>
                <c:pt idx="65">
                  <c:v>0.019376895218946144</c:v>
                </c:pt>
                <c:pt idx="66">
                  <c:v>0.021288670733221382</c:v>
                </c:pt>
                <c:pt idx="67">
                  <c:v>0.0233862459364228</c:v>
                </c:pt>
                <c:pt idx="68">
                  <c:v>0.025687092416162738</c:v>
                </c:pt>
                <c:pt idx="69">
                  <c:v>0.028210202989491284</c:v>
                </c:pt>
                <c:pt idx="70">
                  <c:v>0.03097619859125389</c:v>
                </c:pt>
                <c:pt idx="71">
                  <c:v>0.03400743706077802</c:v>
                </c:pt>
                <c:pt idx="72">
                  <c:v>0.03732812239496097</c:v>
                </c:pt>
                <c:pt idx="73">
                  <c:v>0.040964412621621316</c:v>
                </c:pt>
                <c:pt idx="74">
                  <c:v>0.044944523955438465</c:v>
                </c:pt>
                <c:pt idx="75">
                  <c:v>0.04929882832064947</c:v>
                </c:pt>
                <c:pt idx="76">
                  <c:v>0.05405994065105202</c:v>
                </c:pt>
                <c:pt idx="77">
                  <c:v>0.059262791601008</c:v>
                </c:pt>
                <c:pt idx="78">
                  <c:v>0.06494468041517998</c:v>
                </c:pt>
                <c:pt idx="79">
                  <c:v>0.07114530170731204</c:v>
                </c:pt>
                <c:pt idx="80">
                  <c:v>0.07790673879185317</c:v>
                </c:pt>
                <c:pt idx="81">
                  <c:v>0.08527341500638319</c:v>
                </c:pt>
                <c:pt idx="82">
                  <c:v>0.09329199317708181</c:v>
                </c:pt>
                <c:pt idx="83">
                  <c:v>0.10201121204658692</c:v>
                </c:pt>
                <c:pt idx="84">
                  <c:v>0.11148164715317022</c:v>
                </c:pt>
                <c:pt idx="85">
                  <c:v>0.1217553823934866</c:v>
                </c:pt>
                <c:pt idx="86">
                  <c:v>0.1328855774156581</c:v>
                </c:pt>
                <c:pt idx="87">
                  <c:v>0.14492591520402287</c:v>
                </c:pt>
                <c:pt idx="88">
                  <c:v>0.15792991389613442</c:v>
                </c:pt>
                <c:pt idx="89">
                  <c:v>0.17195008722052985</c:v>
                </c:pt>
                <c:pt idx="90">
                  <c:v>0.18703693920493925</c:v>
                </c:pt>
                <c:pt idx="91">
                  <c:v>0.20323778126167602</c:v>
                </c:pt>
                <c:pt idx="92">
                  <c:v>0.2205953637229351</c:v>
                </c:pt>
                <c:pt idx="93">
                  <c:v>0.23914631970134692</c:v>
                </c:pt>
                <c:pt idx="94">
                  <c:v>0.2589194271071823</c:v>
                </c:pt>
                <c:pt idx="95">
                  <c:v>0.27993370503069714</c:v>
                </c:pt>
                <c:pt idx="96">
                  <c:v>0.30219637366227803</c:v>
                </c:pt>
                <c:pt idx="97">
                  <c:v>0.32570072247118564</c:v>
                </c:pt>
                <c:pt idx="98">
                  <c:v>0.350423949242764</c:v>
                </c:pt>
                <c:pt idx="99">
                  <c:v>0.3763250521918968</c:v>
                </c:pt>
                <c:pt idx="100">
                  <c:v>0.40334287770826227</c:v>
                </c:pt>
                <c:pt idx="101">
                  <c:v>0.4313944458294128</c:v>
                </c:pt>
                <c:pt idx="102">
                  <c:v>0.4603736922325248</c:v>
                </c:pt>
                <c:pt idx="103">
                  <c:v>0.490150776836478</c:v>
                </c:pt>
                <c:pt idx="104">
                  <c:v>0.5205721120894814</c:v>
                </c:pt>
                <c:pt idx="105">
                  <c:v>0.5514612556293985</c:v>
                </c:pt>
                <c:pt idx="106">
                  <c:v>0.5826207894369875</c:v>
                </c:pt>
                <c:pt idx="107">
                  <c:v>0.6138352688004474</c:v>
                </c:pt>
                <c:pt idx="108">
                  <c:v>0.6448752686607087</c:v>
                </c:pt>
                <c:pt idx="109">
                  <c:v>0.6755024834422076</c:v>
                </c:pt>
                <c:pt idx="110">
                  <c:v>0.7054757529574124</c:v>
                </c:pt>
                <c:pt idx="111">
                  <c:v>0.734557797729519</c:v>
                </c:pt>
                <c:pt idx="112">
                  <c:v>0.7625223609069847</c:v>
                </c:pt>
                <c:pt idx="113">
                  <c:v>0.7891613814118268</c:v>
                </c:pt>
                <c:pt idx="114">
                  <c:v>0.8142917751379772</c:v>
                </c:pt>
                <c:pt idx="115">
                  <c:v>0.837761387748782</c:v>
                </c:pt>
                <c:pt idx="116">
                  <c:v>0.8594537106346667</c:v>
                </c:pt>
                <c:pt idx="117">
                  <c:v>0.8792910227319694</c:v>
                </c:pt>
                <c:pt idx="118">
                  <c:v>0.8972357310219552</c:v>
                </c:pt>
                <c:pt idx="119">
                  <c:v>0.9132898213436876</c:v>
                </c:pt>
                <c:pt idx="120">
                  <c:v>0.9274924833202419</c:v>
                </c:pt>
                <c:pt idx="121">
                  <c:v>0.9399161205018932</c:v>
                </c:pt>
                <c:pt idx="122">
                  <c:v>0.9506610811464594</c:v>
                </c:pt>
                <c:pt idx="123">
                  <c:v>0.959849531450592</c:v>
                </c:pt>
                <c:pt idx="124">
                  <c:v>0.9676189323315492</c:v>
                </c:pt>
                <c:pt idx="125">
                  <c:v>0.9741155710326158</c:v>
                </c:pt>
                <c:pt idx="126">
                  <c:v>0.979488545056185</c:v>
                </c:pt>
                <c:pt idx="127">
                  <c:v>0.9838845091717875</c:v>
                </c:pt>
                <c:pt idx="128">
                  <c:v>0.9874433908701287</c:v>
                </c:pt>
                <c:pt idx="129">
                  <c:v>0.9902951706646111</c:v>
                </c:pt>
                <c:pt idx="130">
                  <c:v>0.9925577242569759</c:v>
                </c:pt>
                <c:pt idx="131">
                  <c:v>0.9943356433419064</c:v>
                </c:pt>
                <c:pt idx="132">
                  <c:v>0.9957198958648004</c:v>
                </c:pt>
                <c:pt idx="133">
                  <c:v>0.99678815572678</c:v>
                </c:pt>
                <c:pt idx="134">
                  <c:v>0.9976056236820477</c:v>
                </c:pt>
                <c:pt idx="135">
                  <c:v>0.9982261707212012</c:v>
                </c:pt>
                <c:pt idx="136">
                  <c:v>0.9986936568717021</c:v>
                </c:pt>
                <c:pt idx="137">
                  <c:v>0.9990433064971662</c:v>
                </c:pt>
                <c:pt idx="138">
                  <c:v>0.9993030511272897</c:v>
                </c:pt>
                <c:pt idx="139">
                  <c:v>0.9994947791195775</c:v>
                </c:pt>
                <c:pt idx="140">
                  <c:v>0.9996354558577507</c:v>
                </c:pt>
                <c:pt idx="141">
                  <c:v>0.9997380976902486</c:v>
                </c:pt>
                <c:pt idx="142">
                  <c:v>0.9998125972481092</c:v>
                </c:pt>
                <c:pt idx="143">
                  <c:v>0.999866407586228</c:v>
                </c:pt>
                <c:pt idx="144">
                  <c:v>0.9999050985206219</c:v>
                </c:pt>
                <c:pt idx="145">
                  <c:v>0.9999328014570698</c:v>
                </c:pt>
                <c:pt idx="146">
                  <c:v>0.9999525597660821</c:v>
                </c:pt>
                <c:pt idx="147">
                  <c:v>0.9999666010878092</c:v>
                </c:pt>
                <c:pt idx="148">
                  <c:v>0.9999765464341434</c:v>
                </c:pt>
                <c:pt idx="149">
                  <c:v>0.9999835690297897</c:v>
                </c:pt>
                <c:pt idx="150">
                  <c:v>0.9999885138009287</c:v>
                </c:pt>
              </c:numCache>
            </c:numRef>
          </c:yVal>
          <c:smooth val="0"/>
        </c:ser>
        <c:axId val="21489826"/>
        <c:axId val="59190707"/>
      </c:scatterChart>
      <c:valAx>
        <c:axId val="2148982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crossBetween val="midCat"/>
        <c:dispUnits/>
        <c:majorUnit val="2"/>
      </c:valAx>
      <c:valAx>
        <c:axId val="591907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or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9826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085"/>
          <c:w val="0.42625"/>
          <c:h val="0.29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25"/>
          <c:w val="0.755"/>
          <c:h val="0.9275"/>
        </c:manualLayout>
      </c:layout>
      <c:scatterChart>
        <c:scatterStyle val="line"/>
        <c:varyColors val="0"/>
        <c:ser>
          <c:idx val="0"/>
          <c:order val="0"/>
          <c:tx>
            <c:strRef>
              <c:f>'fig3 data'!$C$14</c:f>
              <c:strCache>
                <c:ptCount val="1"/>
                <c:pt idx="0">
                  <c:v>true clinical resistance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'fig3 data'!$C$15:$C$165</c:f>
              <c:numCache>
                <c:ptCount val="151"/>
                <c:pt idx="0">
                  <c:v>1E-05</c:v>
                </c:pt>
                <c:pt idx="1">
                  <c:v>1.0999989000011E-05</c:v>
                </c:pt>
                <c:pt idx="2">
                  <c:v>1.2099974590053363E-05</c:v>
                </c:pt>
                <c:pt idx="3">
                  <c:v>1.330995594404583E-05</c:v>
                </c:pt>
                <c:pt idx="4">
                  <c:v>1.4640932051434354E-05</c:v>
                </c:pt>
                <c:pt idx="5">
                  <c:v>1.6105001677354266E-05</c:v>
                </c:pt>
                <c:pt idx="6">
                  <c:v>1.7715473314316952E-05</c:v>
                </c:pt>
                <c:pt idx="7">
                  <c:v>1.948698612363038E-05</c:v>
                </c:pt>
                <c:pt idx="8">
                  <c:v>2.1435642964385723E-05</c:v>
                </c:pt>
                <c:pt idx="9">
                  <c:v>2.3579156717385816E-05</c:v>
                </c:pt>
                <c:pt idx="10">
                  <c:v>2.5937011231839138E-05</c:v>
                </c:pt>
                <c:pt idx="11">
                  <c:v>2.8530638355074305E-05</c:v>
                </c:pt>
                <c:pt idx="12">
                  <c:v>3.1383612651131454E-05</c:v>
                </c:pt>
                <c:pt idx="13">
                  <c:v>3.452186557415889E-05</c:v>
                </c:pt>
                <c:pt idx="14">
                  <c:v>3.797392103851503E-05</c:v>
                </c:pt>
                <c:pt idx="15">
                  <c:v>4.1771154520914195E-05</c:v>
                </c:pt>
                <c:pt idx="16">
                  <c:v>4.594807804257882E-05</c:v>
                </c:pt>
                <c:pt idx="17">
                  <c:v>5.054265361305745E-05</c:v>
                </c:pt>
                <c:pt idx="18">
                  <c:v>5.559663797420167E-05</c:v>
                </c:pt>
                <c:pt idx="19">
                  <c:v>6.115596176503521E-05</c:v>
                </c:pt>
                <c:pt idx="20">
                  <c:v>6.727114653837218E-05</c:v>
                </c:pt>
                <c:pt idx="21">
                  <c:v>7.399776340077088E-05</c:v>
                </c:pt>
                <c:pt idx="22">
                  <c:v>8.139693742171628E-05</c:v>
                </c:pt>
                <c:pt idx="23">
                  <c:v>8.95359023690637E-05</c:v>
                </c:pt>
                <c:pt idx="24">
                  <c:v>9.848861077930614E-05</c:v>
                </c:pt>
                <c:pt idx="25">
                  <c:v>0.00010833640486703554</c:v>
                </c:pt>
                <c:pt idx="26">
                  <c:v>0.00011916875432229753</c:v>
                </c:pt>
                <c:pt idx="27">
                  <c:v>0.00013108406764202206</c:v>
                </c:pt>
                <c:pt idx="28">
                  <c:v>0.00014419058429739374</c:v>
                </c:pt>
                <c:pt idx="29">
                  <c:v>0.00015860735575840308</c:v>
                </c:pt>
                <c:pt idx="30">
                  <c:v>0.00017446532418586934</c:v>
                </c:pt>
                <c:pt idx="31">
                  <c:v>0.00019190850846644196</c:v>
                </c:pt>
                <c:pt idx="32">
                  <c:v>0.00021109530821451179</c:v>
                </c:pt>
                <c:pt idx="33">
                  <c:v>0.00023219993740422764</c:v>
                </c:pt>
                <c:pt idx="34">
                  <c:v>0.00025541400043315913</c:v>
                </c:pt>
                <c:pt idx="35">
                  <c:v>0.0002809482246654774</c:v>
                </c:pt>
                <c:pt idx="36">
                  <c:v>0.0003090343648664082</c:v>
                </c:pt>
                <c:pt idx="37">
                  <c:v>0.0003399272964314337</c:v>
                </c:pt>
                <c:pt idx="38">
                  <c:v>0.0003739073159442747</c:v>
                </c:pt>
                <c:pt idx="39">
                  <c:v>0.00041128266937880196</c:v>
                </c:pt>
                <c:pt idx="40">
                  <c:v>0.00045239233020416493</c:v>
                </c:pt>
                <c:pt idx="41">
                  <c:v>0.0004976090517727352</c:v>
                </c:pt>
                <c:pt idx="42">
                  <c:v>0.0005473427206807855</c:v>
                </c:pt>
                <c:pt idx="43">
                  <c:v>0.0006020440403065651</c:v>
                </c:pt>
                <c:pt idx="44">
                  <c:v>0.0006622085764645318</c:v>
                </c:pt>
                <c:pt idx="45">
                  <c:v>0.000728381200083222</c:v>
                </c:pt>
                <c:pt idx="46">
                  <c:v>0.0008011609650330271</c:v>
                </c:pt>
                <c:pt idx="47">
                  <c:v>0.0008812064627143237</c:v>
                </c:pt>
                <c:pt idx="48">
                  <c:v>0.0009692416987808663</c:v>
                </c:pt>
                <c:pt idx="49">
                  <c:v>0.0010660625414320864</c:v>
                </c:pt>
                <c:pt idx="50">
                  <c:v>0.0011725437950734835</c:v>
                </c:pt>
                <c:pt idx="51">
                  <c:v>0.0012896469578270084</c:v>
                </c:pt>
                <c:pt idx="52">
                  <c:v>0.0014184287263805224</c:v>
                </c:pt>
                <c:pt idx="53">
                  <c:v>0.0015600503170001515</c:v>
                </c:pt>
                <c:pt idx="54">
                  <c:v>0.0017157876771891965</c:v>
                </c:pt>
                <c:pt idx="55">
                  <c:v>0.0018870426684524301</c:v>
                </c:pt>
                <c:pt idx="56">
                  <c:v>0.002075355306896042</c:v>
                </c:pt>
                <c:pt idx="57">
                  <c:v>0.0022824171549301426</c:v>
                </c:pt>
                <c:pt idx="58">
                  <c:v>0.0025100859640966766</c:v>
                </c:pt>
                <c:pt idx="59">
                  <c:v>0.0027604016759561352</c:v>
                </c:pt>
                <c:pt idx="60">
                  <c:v>0.0030356038949438348</c:v>
                </c:pt>
                <c:pt idx="61">
                  <c:v>0.003338150954034421</c:v>
                </c:pt>
                <c:pt idx="62">
                  <c:v>0.0036707407007806315</c:v>
                </c:pt>
                <c:pt idx="63">
                  <c:v>0.004036333137625676</c:v>
                </c:pt>
                <c:pt idx="64">
                  <c:v>0.004438175056083298</c:v>
                </c:pt>
                <c:pt idx="65">
                  <c:v>0.0048798268091294</c:v>
                </c:pt>
                <c:pt idx="66">
                  <c:v>0.005365191369574205</c:v>
                </c:pt>
                <c:pt idx="67">
                  <c:v>0.005898545823816929</c:v>
                </c:pt>
                <c:pt idx="68">
                  <c:v>0.006484575449654843</c:v>
                </c:pt>
                <c:pt idx="69">
                  <c:v>0.007128410523033056</c:v>
                </c:pt>
                <c:pt idx="70">
                  <c:v>0.007835665990945878</c:v>
                </c:pt>
                <c:pt idx="71">
                  <c:v>0.008612484135136942</c:v>
                </c:pt>
                <c:pt idx="72">
                  <c:v>0.009465580332606194</c:v>
                </c:pt>
                <c:pt idx="73">
                  <c:v>0.010402291992816691</c:v>
                </c:pt>
                <c:pt idx="74">
                  <c:v>0.0114306307162611</c:v>
                </c:pt>
                <c:pt idx="75">
                  <c:v>0.012559337672789361</c:v>
                </c:pt>
                <c:pt idx="76">
                  <c:v>0.01379794213861745</c:v>
                </c:pt>
                <c:pt idx="77">
                  <c:v>0.015156823055726378</c:v>
                </c:pt>
                <c:pt idx="78">
                  <c:v>0.01664727338359547</c:v>
                </c:pt>
                <c:pt idx="79">
                  <c:v>0.018281566897752285</c:v>
                </c:pt>
                <c:pt idx="80">
                  <c:v>0.02007302694902661</c:v>
                </c:pt>
                <c:pt idx="81">
                  <c:v>0.022036096527983516</c:v>
                </c:pt>
                <c:pt idx="82">
                  <c:v>0.02418640877693449</c:v>
                </c:pt>
                <c:pt idx="83">
                  <c:v>0.026540856853313508</c:v>
                </c:pt>
                <c:pt idx="84">
                  <c:v>0.0291176617693525</c:v>
                </c:pt>
                <c:pt idx="85">
                  <c:v>0.03193643651064422</c:v>
                </c:pt>
                <c:pt idx="86">
                  <c:v>0.03501824436791164</c:v>
                </c:pt>
                <c:pt idx="87">
                  <c:v>0.03838564900100899</c:v>
                </c:pt>
                <c:pt idx="88">
                  <c:v>0.04206275329271886</c:v>
                </c:pt>
                <c:pt idx="89">
                  <c:v>0.04607522354589895</c:v>
                </c:pt>
                <c:pt idx="90">
                  <c:v>0.05045029503830421</c:v>
                </c:pt>
                <c:pt idx="91">
                  <c:v>0.05521675438714573</c:v>
                </c:pt>
                <c:pt idx="92">
                  <c:v>0.06040489360844439</c:v>
                </c:pt>
                <c:pt idx="93">
                  <c:v>0.06604643021028186</c:v>
                </c:pt>
                <c:pt idx="94">
                  <c:v>0.07217438716879865</c:v>
                </c:pt>
                <c:pt idx="95">
                  <c:v>0.07882292624601277</c:v>
                </c:pt>
                <c:pt idx="96">
                  <c:v>0.08602712787504892</c:v>
                </c:pt>
                <c:pt idx="97">
                  <c:v>0.09382271082835238</c:v>
                </c:pt>
                <c:pt idx="98">
                  <c:v>0.10224568517581786</c:v>
                </c:pt>
                <c:pt idx="99">
                  <c:v>0.11133193271911825</c:v>
                </c:pt>
                <c:pt idx="100">
                  <c:v>0.12111671024738777</c:v>
                </c:pt>
                <c:pt idx="101">
                  <c:v>0.13163407268808194</c:v>
                </c:pt>
                <c:pt idx="102">
                  <c:v>0.1429162156055574</c:v>
                </c:pt>
                <c:pt idx="103">
                  <c:v>0.1549927395872977</c:v>
                </c:pt>
                <c:pt idx="104">
                  <c:v>0.16788984287639808</c:v>
                </c:pt>
                <c:pt idx="105">
                  <c:v>0.18162945312927783</c:v>
                </c:pt>
                <c:pt idx="106">
                  <c:v>0.19622831430071377</c:v>
                </c:pt>
                <c:pt idx="107">
                  <c:v>0.2116970502004582</c:v>
                </c:pt>
                <c:pt idx="108">
                  <c:v>0.2280392319471843</c:v>
                </c:pt>
                <c:pt idx="109">
                  <c:v>0.245250481987199</c:v>
                </c:pt>
                <c:pt idx="110">
                  <c:v>0.263317652077153</c:v>
                </c:pt>
                <c:pt idx="111">
                  <c:v>0.282218116113991</c:v>
                </c:pt>
                <c:pt idx="112">
                  <c:v>0.30191922036635044</c:v>
                </c:pt>
                <c:pt idx="113">
                  <c:v>0.32237793298400097</c:v>
                </c:pt>
                <c:pt idx="114">
                  <c:v>0.343540731200382</c:v>
                </c:pt>
                <c:pt idx="115">
                  <c:v>0.3653437581393514</c:v>
                </c:pt>
                <c:pt idx="116">
                  <c:v>0.38771327158128555</c:v>
                </c:pt>
                <c:pt idx="117">
                  <c:v>0.4105663947292336</c:v>
                </c:pt>
                <c:pt idx="118">
                  <c:v>0.43381216456273625</c:v>
                </c:pt>
                <c:pt idx="119">
                  <c:v>0.4573528577021381</c:v>
                </c:pt>
                <c:pt idx="120">
                  <c:v>0.4810855579974173</c:v>
                </c:pt>
                <c:pt idx="121">
                  <c:v>0.5049039156000079</c:v>
                </c:pt>
                <c:pt idx="122">
                  <c:v>0.5287000353570452</c:v>
                </c:pt>
                <c:pt idx="123">
                  <c:v>0.5523664240977</c:v>
                </c:pt>
                <c:pt idx="124">
                  <c:v>0.575797922558801</c:v>
                </c:pt>
                <c:pt idx="125">
                  <c:v>0.5988935486973037</c:v>
                </c:pt>
                <c:pt idx="126">
                  <c:v>0.6215581848616681</c:v>
                </c:pt>
                <c:pt idx="127">
                  <c:v>0.6437040511836535</c:v>
                </c:pt>
                <c:pt idx="128">
                  <c:v>0.6652519206631606</c:v>
                </c:pt>
                <c:pt idx="129">
                  <c:v>0.6861320465498907</c:v>
                </c:pt>
                <c:pt idx="130">
                  <c:v>0.7062847884689538</c:v>
                </c:pt>
                <c:pt idx="131">
                  <c:v>0.7256609390333163</c:v>
                </c:pt>
                <c:pt idx="132">
                  <c:v>0.7442217663544664</c:v>
                </c:pt>
                <c:pt idx="133">
                  <c:v>0.7619387990980386</c:v>
                </c:pt>
                <c:pt idx="134">
                  <c:v>0.778793389048158</c:v>
                </c:pt>
                <c:pt idx="135">
                  <c:v>0.794776091379022</c:v>
                </c:pt>
                <c:pt idx="136">
                  <c:v>0.8098859051047156</c:v>
                </c:pt>
                <c:pt idx="137">
                  <c:v>0.8241294158289797</c:v>
                </c:pt>
                <c:pt idx="138">
                  <c:v>0.8375198804313714</c:v>
                </c:pt>
                <c:pt idx="139">
                  <c:v>0.8500762892606003</c:v>
                </c:pt>
                <c:pt idx="140">
                  <c:v>0.861822436319831</c:v>
                </c:pt>
                <c:pt idx="141">
                  <c:v>0.8727860223362427</c:v>
                </c:pt>
                <c:pt idx="142">
                  <c:v>0.8829978099427155</c:v>
                </c:pt>
                <c:pt idx="143">
                  <c:v>0.8924908448016122</c:v>
                </c:pt>
                <c:pt idx="144">
                  <c:v>0.9012997516085167</c:v>
                </c:pt>
                <c:pt idx="145">
                  <c:v>0.9094601096746103</c:v>
                </c:pt>
                <c:pt idx="146">
                  <c:v>0.9170079092684907</c:v>
                </c:pt>
                <c:pt idx="147">
                  <c:v>0.923979087107696</c:v>
                </c:pt>
                <c:pt idx="148">
                  <c:v>0.9304091372876916</c:v>
                </c:pt>
                <c:pt idx="149">
                  <c:v>0.9363327924524726</c:v>
                </c:pt>
                <c:pt idx="150">
                  <c:v>0.9417837690606248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'fig3 data'!$D$14</c:f>
              <c:strCache>
                <c:ptCount val="1"/>
                <c:pt idx="0">
                  <c:v>perceived resistance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'fig3 data'!$B$15:$B$165</c:f>
              <c:numCache>
                <c:ptCount val="1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</c:numCache>
            </c:numRef>
          </c:xVal>
          <c:yVal>
            <c:numRef>
              <c:f>'fig3 data'!$D$15:$D$165</c:f>
              <c:numCache>
                <c:ptCount val="151"/>
                <c:pt idx="0">
                  <c:v>1.6500000000000003E-06</c:v>
                </c:pt>
                <c:pt idx="1">
                  <c:v>1.814998185001815E-06</c:v>
                </c:pt>
                <c:pt idx="2">
                  <c:v>1.996495807358805E-06</c:v>
                </c:pt>
                <c:pt idx="3">
                  <c:v>2.196142730767562E-06</c:v>
                </c:pt>
                <c:pt idx="4">
                  <c:v>2.4157537884866686E-06</c:v>
                </c:pt>
                <c:pt idx="5">
                  <c:v>2.657325276763454E-06</c:v>
                </c:pt>
                <c:pt idx="6">
                  <c:v>2.923053096862297E-06</c:v>
                </c:pt>
                <c:pt idx="7">
                  <c:v>3.215352710399013E-06</c:v>
                </c:pt>
                <c:pt idx="8">
                  <c:v>3.5368810891236447E-06</c:v>
                </c:pt>
                <c:pt idx="9">
                  <c:v>3.89056085836866E-06</c:v>
                </c:pt>
                <c:pt idx="10">
                  <c:v>4.2796068532534575E-06</c:v>
                </c:pt>
                <c:pt idx="11">
                  <c:v>4.707555328587261E-06</c:v>
                </c:pt>
                <c:pt idx="12">
                  <c:v>5.17829608743669E-06</c:v>
                </c:pt>
                <c:pt idx="13">
                  <c:v>5.6961078197362165E-06</c:v>
                </c:pt>
                <c:pt idx="14">
                  <c:v>6.265696971354981E-06</c:v>
                </c:pt>
                <c:pt idx="15">
                  <c:v>6.892240495950843E-06</c:v>
                </c:pt>
                <c:pt idx="16">
                  <c:v>7.581432877025506E-06</c:v>
                </c:pt>
                <c:pt idx="17">
                  <c:v>8.339537846154479E-06</c:v>
                </c:pt>
                <c:pt idx="18">
                  <c:v>9.173445265743276E-06</c:v>
                </c:pt>
                <c:pt idx="19">
                  <c:v>1.009073369123081E-05</c:v>
                </c:pt>
                <c:pt idx="20">
                  <c:v>1.109973917883141E-05</c:v>
                </c:pt>
                <c:pt idx="21">
                  <c:v>1.2209630961127195E-05</c:v>
                </c:pt>
                <c:pt idx="22">
                  <c:v>1.3430494674583187E-05</c:v>
                </c:pt>
                <c:pt idx="23">
                  <c:v>1.4773423890895511E-05</c:v>
                </c:pt>
                <c:pt idx="24">
                  <c:v>1.6250620778585514E-05</c:v>
                </c:pt>
                <c:pt idx="25">
                  <c:v>1.7875506803060867E-05</c:v>
                </c:pt>
                <c:pt idx="26">
                  <c:v>1.9662844463179094E-05</c:v>
                </c:pt>
                <c:pt idx="27">
                  <c:v>2.162887116093364E-05</c:v>
                </c:pt>
                <c:pt idx="28">
                  <c:v>2.3791446409069967E-05</c:v>
                </c:pt>
                <c:pt idx="29">
                  <c:v>2.617021370013651E-05</c:v>
                </c:pt>
                <c:pt idx="30">
                  <c:v>2.8786778490668443E-05</c:v>
                </c:pt>
                <c:pt idx="31">
                  <c:v>3.166490389696293E-05</c:v>
                </c:pt>
                <c:pt idx="32">
                  <c:v>3.483072585539444E-05</c:v>
                </c:pt>
                <c:pt idx="33">
                  <c:v>3.831298967169756E-05</c:v>
                </c:pt>
                <c:pt idx="34">
                  <c:v>4.214331007147126E-05</c:v>
                </c:pt>
                <c:pt idx="35">
                  <c:v>4.635645706980377E-05</c:v>
                </c:pt>
                <c:pt idx="36">
                  <c:v>5.099067020295736E-05</c:v>
                </c:pt>
                <c:pt idx="37">
                  <c:v>5.608800391118657E-05</c:v>
                </c:pt>
                <c:pt idx="38">
                  <c:v>6.169470713080532E-05</c:v>
                </c:pt>
                <c:pt idx="39">
                  <c:v>6.786164044750233E-05</c:v>
                </c:pt>
                <c:pt idx="40">
                  <c:v>7.464473448368722E-05</c:v>
                </c:pt>
                <c:pt idx="41">
                  <c:v>8.21054935425013E-05</c:v>
                </c:pt>
                <c:pt idx="42">
                  <c:v>9.031154891232961E-05</c:v>
                </c:pt>
                <c:pt idx="43">
                  <c:v>9.933726665058325E-05</c:v>
                </c:pt>
                <c:pt idx="44">
                  <c:v>0.00010926441511664775</c:v>
                </c:pt>
                <c:pt idx="45">
                  <c:v>0.00012018289801373164</c:v>
                </c:pt>
                <c:pt idx="46">
                  <c:v>0.00013219155923044947</c:v>
                </c:pt>
                <c:pt idx="47">
                  <c:v>0.00014539906634786342</c:v>
                </c:pt>
                <c:pt idx="48">
                  <c:v>0.00015992488029884294</c:v>
                </c:pt>
                <c:pt idx="49">
                  <c:v>0.00017590031933629427</c:v>
                </c:pt>
                <c:pt idx="50">
                  <c:v>0.00019346972618712477</c:v>
                </c:pt>
                <c:pt idx="51">
                  <c:v>0.0002127917480414564</c:v>
                </c:pt>
                <c:pt idx="52">
                  <c:v>0.0002340407398527862</c:v>
                </c:pt>
                <c:pt idx="53">
                  <c:v>0.000257408302305025</c:v>
                </c:pt>
                <c:pt idx="54">
                  <c:v>0.00028310496673621745</c:v>
                </c:pt>
                <c:pt idx="55">
                  <c:v>0.000311362040294651</c:v>
                </c:pt>
                <c:pt idx="56">
                  <c:v>0.000342433625637847</c:v>
                </c:pt>
                <c:pt idx="57">
                  <c:v>0.00037659883056347354</c:v>
                </c:pt>
                <c:pt idx="58">
                  <c:v>0.00041416418407595165</c:v>
                </c:pt>
                <c:pt idx="59">
                  <c:v>0.0004554662765327623</c:v>
                </c:pt>
                <c:pt idx="60">
                  <c:v>0.0005008746426657328</c:v>
                </c:pt>
                <c:pt idx="61">
                  <c:v>0.0005507949074156796</c:v>
                </c:pt>
                <c:pt idx="62">
                  <c:v>0.0006056722156288042</c:v>
                </c:pt>
                <c:pt idx="63">
                  <c:v>0.0006659949677082366</c:v>
                </c:pt>
                <c:pt idx="64">
                  <c:v>0.0007322988842537442</c:v>
                </c:pt>
                <c:pt idx="65">
                  <c:v>0.000805171423506351</c:v>
                </c:pt>
                <c:pt idx="66">
                  <c:v>0.0008852565759797438</c:v>
                </c:pt>
                <c:pt idx="67">
                  <c:v>0.0009732600609297932</c:v>
                </c:pt>
                <c:pt idx="68">
                  <c:v>0.0010699549491930492</c:v>
                </c:pt>
                <c:pt idx="69">
                  <c:v>0.0011761877363004544</c:v>
                </c:pt>
                <c:pt idx="70">
                  <c:v>0.00129288488850607</c:v>
                </c:pt>
                <c:pt idx="71">
                  <c:v>0.0014210598822975954</c:v>
                </c:pt>
                <c:pt idx="72">
                  <c:v>0.001561820754880022</c:v>
                </c:pt>
                <c:pt idx="73">
                  <c:v>0.0017163781788147542</c:v>
                </c:pt>
                <c:pt idx="74">
                  <c:v>0.0018860540681830814</c:v>
                </c:pt>
                <c:pt idx="75">
                  <c:v>0.0020722907160102447</c:v>
                </c:pt>
                <c:pt idx="76">
                  <c:v>0.002276660452871879</c:v>
                </c:pt>
                <c:pt idx="77">
                  <c:v>0.0025008758041948527</c:v>
                </c:pt>
                <c:pt idx="78">
                  <c:v>0.0027468001082932526</c:v>
                </c:pt>
                <c:pt idx="79">
                  <c:v>0.0030164585381291273</c:v>
                </c:pt>
                <c:pt idx="80">
                  <c:v>0.003312049446589391</c:v>
                </c:pt>
                <c:pt idx="81">
                  <c:v>0.0036359559271172803</c:v>
                </c:pt>
                <c:pt idx="82">
                  <c:v>0.003990757448194191</c:v>
                </c:pt>
                <c:pt idx="83">
                  <c:v>0.004379241380796729</c:v>
                </c:pt>
                <c:pt idx="84">
                  <c:v>0.004804414191943163</c:v>
                </c:pt>
                <c:pt idx="85">
                  <c:v>0.005269512024256296</c:v>
                </c:pt>
                <c:pt idx="86">
                  <c:v>0.0057780103207054215</c:v>
                </c:pt>
                <c:pt idx="87">
                  <c:v>0.006333632085166484</c:v>
                </c:pt>
                <c:pt idx="88">
                  <c:v>0.006940354293298612</c:v>
                </c:pt>
                <c:pt idx="89">
                  <c:v>0.007602411885073327</c:v>
                </c:pt>
                <c:pt idx="90">
                  <c:v>0.008324298681320196</c:v>
                </c:pt>
                <c:pt idx="91">
                  <c:v>0.009110764473879046</c:v>
                </c:pt>
                <c:pt idx="92">
                  <c:v>0.009966807445393326</c:v>
                </c:pt>
                <c:pt idx="93">
                  <c:v>0.010897660984696508</c:v>
                </c:pt>
                <c:pt idx="94">
                  <c:v>0.011908773882851777</c:v>
                </c:pt>
                <c:pt idx="95">
                  <c:v>0.013005782830592108</c:v>
                </c:pt>
                <c:pt idx="96">
                  <c:v>0.014194476099383072</c:v>
                </c:pt>
                <c:pt idx="97">
                  <c:v>0.015480747286678143</c:v>
                </c:pt>
                <c:pt idx="98">
                  <c:v>0.016870538054009947</c:v>
                </c:pt>
                <c:pt idx="99">
                  <c:v>0.01836976889865451</c:v>
                </c:pt>
                <c:pt idx="100">
                  <c:v>0.019984257190818984</c:v>
                </c:pt>
                <c:pt idx="101">
                  <c:v>0.02171962199353352</c:v>
                </c:pt>
                <c:pt idx="102">
                  <c:v>0.02358117557491697</c:v>
                </c:pt>
                <c:pt idx="103">
                  <c:v>0.02557380203190412</c:v>
                </c:pt>
                <c:pt idx="104">
                  <c:v>0.027701824074605683</c:v>
                </c:pt>
                <c:pt idx="105">
                  <c:v>0.029968859766330843</c:v>
                </c:pt>
                <c:pt idx="106">
                  <c:v>0.032377671859617776</c:v>
                </c:pt>
                <c:pt idx="107">
                  <c:v>0.03493001328307561</c:v>
                </c:pt>
                <c:pt idx="108">
                  <c:v>0.03762647327128541</c:v>
                </c:pt>
                <c:pt idx="109">
                  <c:v>0.04046632952788784</c:v>
                </c:pt>
                <c:pt idx="110">
                  <c:v>0.04344741259273025</c:v>
                </c:pt>
                <c:pt idx="111">
                  <c:v>0.04656598915880852</c:v>
                </c:pt>
                <c:pt idx="112">
                  <c:v>0.049816671360447824</c:v>
                </c:pt>
                <c:pt idx="113">
                  <c:v>0.053192358942360164</c:v>
                </c:pt>
                <c:pt idx="114">
                  <c:v>0.05668422064806303</c:v>
                </c:pt>
                <c:pt idx="115">
                  <c:v>0.06028172009299298</c:v>
                </c:pt>
                <c:pt idx="116">
                  <c:v>0.06397268981091211</c:v>
                </c:pt>
                <c:pt idx="117">
                  <c:v>0.06774345513032355</c:v>
                </c:pt>
                <c:pt idx="118">
                  <c:v>0.07157900715285148</c:v>
                </c:pt>
                <c:pt idx="119">
                  <c:v>0.07546322152085279</c:v>
                </c:pt>
                <c:pt idx="120">
                  <c:v>0.07937911706957386</c:v>
                </c:pt>
                <c:pt idx="121">
                  <c:v>0.0833091460740013</c:v>
                </c:pt>
                <c:pt idx="122">
                  <c:v>0.08723550583391247</c:v>
                </c:pt>
                <c:pt idx="123">
                  <c:v>0.0911404599761205</c:v>
                </c:pt>
                <c:pt idx="124">
                  <c:v>0.09500665722220217</c:v>
                </c:pt>
                <c:pt idx="125">
                  <c:v>0.09881743553505512</c:v>
                </c:pt>
                <c:pt idx="126">
                  <c:v>0.10255710050217524</c:v>
                </c:pt>
                <c:pt idx="127">
                  <c:v>0.10621116844530283</c:v>
                </c:pt>
                <c:pt idx="128">
                  <c:v>0.1097665669094215</c:v>
                </c:pt>
                <c:pt idx="129">
                  <c:v>0.11321178768073197</c:v>
                </c:pt>
                <c:pt idx="130">
                  <c:v>0.11653699009737739</c:v>
                </c:pt>
                <c:pt idx="131">
                  <c:v>0.1197340549404972</c:v>
                </c:pt>
                <c:pt idx="132">
                  <c:v>0.12279659144848695</c:v>
                </c:pt>
                <c:pt idx="133">
                  <c:v>0.12571990185117637</c:v>
                </c:pt>
                <c:pt idx="134">
                  <c:v>0.12850090919294607</c:v>
                </c:pt>
                <c:pt idx="135">
                  <c:v>0.13113805507753865</c:v>
                </c:pt>
                <c:pt idx="136">
                  <c:v>0.1336311743422781</c:v>
                </c:pt>
                <c:pt idx="137">
                  <c:v>0.13598135361178165</c:v>
                </c:pt>
                <c:pt idx="138">
                  <c:v>0.1381907802711763</c:v>
                </c:pt>
                <c:pt idx="139">
                  <c:v>0.14026258772799904</c:v>
                </c:pt>
                <c:pt idx="140">
                  <c:v>0.14220070199277213</c:v>
                </c:pt>
                <c:pt idx="141">
                  <c:v>0.14400969368548006</c:v>
                </c:pt>
                <c:pt idx="142">
                  <c:v>0.14569463864054807</c:v>
                </c:pt>
                <c:pt idx="143">
                  <c:v>0.14726098939226603</c:v>
                </c:pt>
                <c:pt idx="144">
                  <c:v>0.14871445901540525</c:v>
                </c:pt>
                <c:pt idx="145">
                  <c:v>0.15006091809631072</c:v>
                </c:pt>
                <c:pt idx="146">
                  <c:v>0.15130630502930098</c:v>
                </c:pt>
                <c:pt idx="147">
                  <c:v>0.15245654937276987</c:v>
                </c:pt>
                <c:pt idx="148">
                  <c:v>0.15351750765246913</c:v>
                </c:pt>
                <c:pt idx="149">
                  <c:v>0.154494910754658</c:v>
                </c:pt>
                <c:pt idx="150">
                  <c:v>0.1553943218950031</c:v>
                </c:pt>
              </c:numCache>
            </c:numRef>
          </c:yVal>
          <c:smooth val="0"/>
        </c:ser>
        <c:axId val="62954316"/>
        <c:axId val="29717933"/>
      </c:scatterChart>
      <c:valAx>
        <c:axId val="62954316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crossBetween val="midCat"/>
        <c:dispUnits/>
      </c:val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1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91175"/>
    <xdr:graphicFrame>
      <xdr:nvGraphicFramePr>
        <xdr:cNvPr id="1" name="Chart 1"/>
        <xdr:cNvGraphicFramePr/>
      </xdr:nvGraphicFramePr>
      <xdr:xfrm>
        <a:off x="0" y="0"/>
        <a:ext cx="97155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Shape 1025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Shape 1025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Shape 1025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tabSelected="1" workbookViewId="0" topLeftCell="A616">
      <selection activeCell="I48" sqref="I48"/>
    </sheetView>
  </sheetViews>
  <sheetFormatPr defaultColWidth="9.140625" defaultRowHeight="12.75"/>
  <cols>
    <col min="1" max="2" width="10.57421875" style="0" customWidth="1"/>
    <col min="3" max="3" width="9.421875" style="0" bestFit="1" customWidth="1"/>
    <col min="4" max="4" width="19.421875" style="0" customWidth="1"/>
    <col min="5" max="5" width="20.28125" style="0" customWidth="1"/>
    <col min="6" max="6" width="21.7109375" style="0" customWidth="1"/>
    <col min="7" max="7" width="20.00390625" style="0" customWidth="1"/>
    <col min="8" max="8" width="15.57421875" style="0" customWidth="1"/>
    <col min="9" max="10" width="16.421875" style="0" customWidth="1"/>
  </cols>
  <sheetData>
    <row r="1" ht="12.75">
      <c r="A1" t="s">
        <v>22</v>
      </c>
    </row>
    <row r="2" ht="12.75">
      <c r="A2" t="s">
        <v>30</v>
      </c>
    </row>
    <row r="4" ht="12.75">
      <c r="A4" t="s">
        <v>41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spans="1:2" ht="12.75">
      <c r="A9">
        <v>5</v>
      </c>
      <c r="B9" t="s">
        <v>34</v>
      </c>
    </row>
    <row r="11" ht="12.75">
      <c r="A11" t="s">
        <v>26</v>
      </c>
    </row>
    <row r="12" spans="1:2" ht="12.75">
      <c r="A12">
        <v>0.001</v>
      </c>
      <c r="B12" t="s">
        <v>23</v>
      </c>
    </row>
    <row r="13" spans="1:2" ht="12.75">
      <c r="A13">
        <v>1.1</v>
      </c>
      <c r="B13" t="s">
        <v>35</v>
      </c>
    </row>
    <row r="15" spans="1:2" ht="12.75">
      <c r="A15">
        <v>0.7</v>
      </c>
      <c r="B15" t="s">
        <v>36</v>
      </c>
    </row>
    <row r="16" spans="1:2" ht="12.75">
      <c r="A16">
        <v>0.5</v>
      </c>
      <c r="B16" t="s">
        <v>68</v>
      </c>
    </row>
    <row r="18" ht="12.75">
      <c r="A18" t="s">
        <v>56</v>
      </c>
    </row>
    <row r="19" ht="12.75">
      <c r="A19" t="s">
        <v>45</v>
      </c>
    </row>
    <row r="20" ht="12.75">
      <c r="A20" t="s">
        <v>44</v>
      </c>
    </row>
    <row r="22" ht="12.75">
      <c r="A22" t="s">
        <v>42</v>
      </c>
    </row>
    <row r="23" ht="12.75">
      <c r="A23" t="s">
        <v>25</v>
      </c>
    </row>
    <row r="24" spans="1:2" ht="12.75">
      <c r="A24">
        <v>3</v>
      </c>
      <c r="B24" t="s">
        <v>24</v>
      </c>
    </row>
    <row r="26" ht="15">
      <c r="A26" s="1" t="s">
        <v>48</v>
      </c>
    </row>
    <row r="27" spans="1:2" ht="12.75">
      <c r="A27">
        <v>2.5</v>
      </c>
      <c r="B27" t="s">
        <v>57</v>
      </c>
    </row>
    <row r="28" spans="1:2" ht="12.75">
      <c r="A28">
        <v>0.2</v>
      </c>
      <c r="B28" t="s">
        <v>58</v>
      </c>
    </row>
    <row r="29" spans="1:2" ht="12.75">
      <c r="A29">
        <v>0.005</v>
      </c>
      <c r="B29" t="s">
        <v>59</v>
      </c>
    </row>
    <row r="30" spans="1:2" ht="12.75">
      <c r="A30">
        <v>0.005</v>
      </c>
      <c r="B30" t="s">
        <v>60</v>
      </c>
    </row>
    <row r="31" ht="12.75">
      <c r="B31" t="s">
        <v>47</v>
      </c>
    </row>
    <row r="33" ht="15">
      <c r="A33" s="1" t="s">
        <v>50</v>
      </c>
    </row>
    <row r="34" spans="1:2" ht="12.75">
      <c r="A34" s="3">
        <v>0.005</v>
      </c>
      <c r="B34" t="s">
        <v>61</v>
      </c>
    </row>
    <row r="35" spans="1:2" ht="12.75">
      <c r="A35" s="3">
        <v>0.005</v>
      </c>
      <c r="B35" t="s">
        <v>62</v>
      </c>
    </row>
    <row r="36" spans="1:2" ht="12.75">
      <c r="A36">
        <v>3</v>
      </c>
      <c r="B36" t="s">
        <v>37</v>
      </c>
    </row>
    <row r="37" spans="1:2" ht="12.75">
      <c r="A37">
        <v>0.01</v>
      </c>
      <c r="B37" t="s">
        <v>38</v>
      </c>
    </row>
    <row r="39" ht="15.75">
      <c r="A39" s="4" t="s">
        <v>63</v>
      </c>
    </row>
    <row r="40" spans="1:2" ht="12.75">
      <c r="A40">
        <v>0.01</v>
      </c>
      <c r="B40" t="s">
        <v>64</v>
      </c>
    </row>
    <row r="42" ht="15">
      <c r="A42" s="1" t="s">
        <v>49</v>
      </c>
    </row>
    <row r="43" spans="1:2" ht="12.75">
      <c r="A43">
        <v>0.33</v>
      </c>
      <c r="B43" t="s">
        <v>39</v>
      </c>
    </row>
    <row r="44" spans="1:2" ht="12.75">
      <c r="A44">
        <v>0.8</v>
      </c>
      <c r="B44" t="s">
        <v>40</v>
      </c>
    </row>
    <row r="46" ht="12.75">
      <c r="K46" t="s">
        <v>51</v>
      </c>
    </row>
    <row r="47" spans="1:14" ht="12.75">
      <c r="A47" t="s">
        <v>27</v>
      </c>
      <c r="B47" t="s">
        <v>9</v>
      </c>
      <c r="C47" t="s">
        <v>2</v>
      </c>
      <c r="D47" t="s">
        <v>66</v>
      </c>
      <c r="E47" t="s">
        <v>67</v>
      </c>
      <c r="F47" t="s">
        <v>28</v>
      </c>
      <c r="G47" t="s">
        <v>43</v>
      </c>
      <c r="H47" t="s">
        <v>29</v>
      </c>
      <c r="I47" t="s">
        <v>46</v>
      </c>
      <c r="J47" t="s">
        <v>65</v>
      </c>
      <c r="K47" s="2" t="s">
        <v>52</v>
      </c>
      <c r="L47" t="s">
        <v>53</v>
      </c>
      <c r="M47" t="s">
        <v>54</v>
      </c>
      <c r="N47" t="s">
        <v>55</v>
      </c>
    </row>
    <row r="48" spans="1:14" ht="12.75">
      <c r="A48">
        <v>0</v>
      </c>
      <c r="B48">
        <f>A48/$A$9</f>
        <v>0</v>
      </c>
      <c r="C48">
        <f>A12</f>
        <v>0.001</v>
      </c>
      <c r="D48">
        <f>C48*$A$15</f>
        <v>0.0007</v>
      </c>
      <c r="E48">
        <f>D48*$A$16</f>
        <v>0.00035</v>
      </c>
      <c r="F48">
        <f>1-((1-D48)^$A$24)</f>
        <v>0.0020985303430001156</v>
      </c>
      <c r="G48">
        <f aca="true" t="shared" si="0" ref="G48:G111">1-((1-L48)*(1-M48))^n</f>
        <v>0.0027032798251999113</v>
      </c>
      <c r="H48">
        <f aca="true" t="shared" si="1" ref="H48:H111">(1-a)+a*(1-C48*$A$15*rr)</f>
        <v>0.9998152</v>
      </c>
      <c r="I48">
        <f aca="true" t="shared" si="2" ref="I48:I111">1-(1-K48)^n</f>
        <v>0.002505114800471775</v>
      </c>
      <c r="J48">
        <f>$A$40+G48+I48</f>
        <v>0.015208394625671686</v>
      </c>
      <c r="K48">
        <f aca="true" t="shared" si="3" ref="K48:K111">i*m_di+(1-i)*C48*t*m_da</f>
        <v>0.0010028</v>
      </c>
      <c r="L48">
        <f aca="true" t="shared" si="4" ref="L48:L111">i*m_ii+(1-i)*C48*t*m_ia</f>
        <v>0.0010028</v>
      </c>
      <c r="M48">
        <f aca="true" t="shared" si="5" ref="M48:M111">(N48^x)*d</f>
        <v>7.946981556283392E-05</v>
      </c>
      <c r="N48">
        <f aca="true" t="shared" si="6" ref="N48:N111">i*(1-m_di)+(1-i)*C48*t*(1-m_da)</f>
        <v>0.19955720000000002</v>
      </c>
    </row>
    <row r="49" spans="1:14" ht="12.75">
      <c r="A49">
        <v>1</v>
      </c>
      <c r="B49">
        <f aca="true" t="shared" si="7" ref="B49:B112">A49/$A$9</f>
        <v>0.2</v>
      </c>
      <c r="C49">
        <f>(C48*$A$13)/(C48*$A$13+(1-C48))</f>
        <v>0.0010998900109989002</v>
      </c>
      <c r="D49">
        <f aca="true" t="shared" si="8" ref="D49:D112">C49*$A$15</f>
        <v>0.0007699230076992301</v>
      </c>
      <c r="E49">
        <f aca="true" t="shared" si="9" ref="E49:E112">D49*$A$16</f>
        <v>0.00038496150384961504</v>
      </c>
      <c r="F49">
        <f>1-((1-C49*$A$15)^$A$24)</f>
        <v>0.0023079911351802096</v>
      </c>
      <c r="G49">
        <f t="shared" si="0"/>
        <v>0.002704143712413898</v>
      </c>
      <c r="H49">
        <f t="shared" si="1"/>
        <v>0.9997967403259673</v>
      </c>
      <c r="I49">
        <f t="shared" si="2"/>
        <v>0.002505812978884192</v>
      </c>
      <c r="J49">
        <f aca="true" t="shared" si="10" ref="J49:J112">$A$40+G49+I49</f>
        <v>0.01520995669129809</v>
      </c>
      <c r="K49">
        <f t="shared" si="3"/>
        <v>0.0010030796920307969</v>
      </c>
      <c r="L49">
        <f t="shared" si="4"/>
        <v>0.0010030796920307969</v>
      </c>
      <c r="M49">
        <f t="shared" si="5"/>
        <v>7.953632914696461E-05</v>
      </c>
      <c r="N49">
        <f t="shared" si="6"/>
        <v>0.1996128587141286</v>
      </c>
    </row>
    <row r="50" spans="1:14" ht="12.75">
      <c r="A50">
        <v>2</v>
      </c>
      <c r="B50">
        <f t="shared" si="7"/>
        <v>0.4</v>
      </c>
      <c r="C50">
        <f aca="true" t="shared" si="11" ref="C50:C113">(C49*$A$13)/(C49*$A$13+(1-C49))</f>
        <v>0.0012097459533497968</v>
      </c>
      <c r="D50">
        <f t="shared" si="8"/>
        <v>0.0008468221673448577</v>
      </c>
      <c r="E50">
        <f t="shared" si="9"/>
        <v>0.00042341108367242885</v>
      </c>
      <c r="F50">
        <f>1-((1-C50*$A$15)^$A$24)</f>
        <v>0.0025383157859480976</v>
      </c>
      <c r="G50">
        <f t="shared" si="0"/>
        <v>0.0027050938950272663</v>
      </c>
      <c r="H50">
        <f t="shared" si="1"/>
        <v>0.999776438947821</v>
      </c>
      <c r="I50">
        <f t="shared" si="2"/>
        <v>0.002506580813553594</v>
      </c>
      <c r="J50">
        <f t="shared" si="10"/>
        <v>0.01521167470858086</v>
      </c>
      <c r="K50">
        <f t="shared" si="3"/>
        <v>0.0010033872886693795</v>
      </c>
      <c r="L50">
        <f t="shared" si="4"/>
        <v>0.0010033872886693795</v>
      </c>
      <c r="M50">
        <f t="shared" si="5"/>
        <v>7.960952156846075E-05</v>
      </c>
      <c r="N50">
        <f t="shared" si="6"/>
        <v>0.19967407044520652</v>
      </c>
    </row>
    <row r="51" spans="1:14" ht="12.75">
      <c r="A51">
        <v>3</v>
      </c>
      <c r="B51">
        <f t="shared" si="7"/>
        <v>0.6</v>
      </c>
      <c r="C51">
        <f t="shared" si="11"/>
        <v>0.001330559584777439</v>
      </c>
      <c r="D51">
        <f t="shared" si="8"/>
        <v>0.0009313917093442072</v>
      </c>
      <c r="E51">
        <f t="shared" si="9"/>
        <v>0.0004656958546721036</v>
      </c>
      <c r="F51">
        <f>1-((1-C51*$A$15)^$A$24)</f>
        <v>0.002791573464457353</v>
      </c>
      <c r="G51">
        <f t="shared" si="0"/>
        <v>0.002706138983016748</v>
      </c>
      <c r="H51">
        <f t="shared" si="1"/>
        <v>0.999754112588733</v>
      </c>
      <c r="I51">
        <f t="shared" si="2"/>
        <v>0.002507425236238481</v>
      </c>
      <c r="J51">
        <f t="shared" si="10"/>
        <v>0.01521356421925523</v>
      </c>
      <c r="K51">
        <f t="shared" si="3"/>
        <v>0.0010037255668373767</v>
      </c>
      <c r="L51">
        <f t="shared" si="4"/>
        <v>0.0010037255668373767</v>
      </c>
      <c r="M51">
        <f t="shared" si="5"/>
        <v>7.969006646942301E-05</v>
      </c>
      <c r="N51">
        <f t="shared" si="6"/>
        <v>0.199741387800638</v>
      </c>
    </row>
    <row r="52" spans="1:14" ht="12.75">
      <c r="A52">
        <v>4</v>
      </c>
      <c r="B52">
        <f t="shared" si="7"/>
        <v>0.8</v>
      </c>
      <c r="C52">
        <f t="shared" si="11"/>
        <v>0.0014634208263944706</v>
      </c>
      <c r="D52">
        <f t="shared" si="8"/>
        <v>0.0010243945784761295</v>
      </c>
      <c r="E52">
        <f t="shared" si="9"/>
        <v>0.0005121972892380647</v>
      </c>
      <c r="F52">
        <f aca="true" t="shared" si="12" ref="F52:F115">1-((1-C52*$A$15)^$A$24)</f>
        <v>0.0030700366576547067</v>
      </c>
      <c r="G52">
        <f t="shared" si="0"/>
        <v>0.0027072884432591815</v>
      </c>
      <c r="H52">
        <f t="shared" si="1"/>
        <v>0.9997295598312823</v>
      </c>
      <c r="I52">
        <f t="shared" si="2"/>
        <v>0.002508353864781432</v>
      </c>
      <c r="J52">
        <f t="shared" si="10"/>
        <v>0.015215642308040614</v>
      </c>
      <c r="K52">
        <f t="shared" si="3"/>
        <v>0.0010040975783139046</v>
      </c>
      <c r="L52">
        <f t="shared" si="4"/>
        <v>0.0010040975783139046</v>
      </c>
      <c r="M52">
        <f t="shared" si="5"/>
        <v>7.977870606137371E-05</v>
      </c>
      <c r="N52">
        <f t="shared" si="6"/>
        <v>0.199815418084467</v>
      </c>
    </row>
    <row r="53" spans="1:14" ht="12.75">
      <c r="A53">
        <v>5</v>
      </c>
      <c r="B53">
        <f t="shared" si="7"/>
        <v>1</v>
      </c>
      <c r="C53">
        <f t="shared" si="11"/>
        <v>0.0016095273674469007</v>
      </c>
      <c r="D53">
        <f t="shared" si="8"/>
        <v>0.0011266691572128305</v>
      </c>
      <c r="E53">
        <f t="shared" si="9"/>
        <v>0.0005633345786064152</v>
      </c>
      <c r="F53">
        <f t="shared" si="12"/>
        <v>0.0033762007516441317</v>
      </c>
      <c r="G53">
        <f t="shared" si="0"/>
        <v>0.0027085526843664276</v>
      </c>
      <c r="H53">
        <f t="shared" si="1"/>
        <v>0.9997025593424957</v>
      </c>
      <c r="I53">
        <f t="shared" si="2"/>
        <v>0.0025093750702371853</v>
      </c>
      <c r="J53">
        <f t="shared" si="10"/>
        <v>0.015217927754603613</v>
      </c>
      <c r="K53">
        <f t="shared" si="3"/>
        <v>0.0010045066766288513</v>
      </c>
      <c r="L53">
        <f t="shared" si="4"/>
        <v>0.0010045066766288513</v>
      </c>
      <c r="M53">
        <f t="shared" si="5"/>
        <v>7.987625823395364E-05</v>
      </c>
      <c r="N53">
        <f t="shared" si="6"/>
        <v>0.19989682864914143</v>
      </c>
    </row>
    <row r="54" spans="1:14" ht="12.75">
      <c r="A54">
        <v>6</v>
      </c>
      <c r="B54">
        <f t="shared" si="7"/>
        <v>1.2</v>
      </c>
      <c r="C54">
        <f t="shared" si="11"/>
        <v>0.0017701951864317624</v>
      </c>
      <c r="D54">
        <f t="shared" si="8"/>
        <v>0.0012391366305022336</v>
      </c>
      <c r="E54">
        <f t="shared" si="9"/>
        <v>0.0006195683152511168</v>
      </c>
      <c r="F54">
        <f t="shared" si="12"/>
        <v>0.0037128054153837686</v>
      </c>
      <c r="G54">
        <f t="shared" si="0"/>
        <v>0.0027099431498213145</v>
      </c>
      <c r="H54">
        <f t="shared" si="1"/>
        <v>0.9996728679295473</v>
      </c>
      <c r="I54">
        <f t="shared" si="2"/>
        <v>0.0025104980504013774</v>
      </c>
      <c r="J54">
        <f t="shared" si="10"/>
        <v>0.015220441200222692</v>
      </c>
      <c r="K54">
        <f t="shared" si="3"/>
        <v>0.001004956546522009</v>
      </c>
      <c r="L54">
        <f t="shared" si="4"/>
        <v>0.001004956546522009</v>
      </c>
      <c r="M54">
        <f t="shared" si="5"/>
        <v>7.998362442691363E-05</v>
      </c>
      <c r="N54">
        <f t="shared" si="6"/>
        <v>0.1999863527578798</v>
      </c>
    </row>
    <row r="55" spans="1:14" ht="12.75">
      <c r="A55">
        <v>7</v>
      </c>
      <c r="B55">
        <f t="shared" si="7"/>
        <v>1.4</v>
      </c>
      <c r="C55">
        <f t="shared" si="11"/>
        <v>0.0019468700710720966</v>
      </c>
      <c r="D55">
        <f t="shared" si="8"/>
        <v>0.0013628090497504676</v>
      </c>
      <c r="E55">
        <f t="shared" si="9"/>
        <v>0.0006814045248752338</v>
      </c>
      <c r="F55">
        <f t="shared" si="12"/>
        <v>0.004082857934808337</v>
      </c>
      <c r="G55">
        <f t="shared" si="0"/>
        <v>0.0027114724202154106</v>
      </c>
      <c r="H55">
        <f t="shared" si="1"/>
        <v>0.9996402184108658</v>
      </c>
      <c r="I55">
        <f t="shared" si="2"/>
        <v>0.002511732910322695</v>
      </c>
      <c r="J55">
        <f t="shared" si="10"/>
        <v>0.015223205330538106</v>
      </c>
      <c r="K55">
        <f t="shared" si="3"/>
        <v>0.0010054512361990019</v>
      </c>
      <c r="L55">
        <f t="shared" si="4"/>
        <v>0.0010054512361990019</v>
      </c>
      <c r="M55">
        <f t="shared" si="5"/>
        <v>8.010179835259215E-05</v>
      </c>
      <c r="N55">
        <f t="shared" si="6"/>
        <v>0.20008479600360138</v>
      </c>
    </row>
    <row r="56" spans="1:14" ht="12.75">
      <c r="A56">
        <v>8</v>
      </c>
      <c r="B56">
        <f t="shared" si="7"/>
        <v>1.6</v>
      </c>
      <c r="C56">
        <f t="shared" si="11"/>
        <v>0.00214114022599691</v>
      </c>
      <c r="D56">
        <f t="shared" si="8"/>
        <v>0.001498798158197837</v>
      </c>
      <c r="E56">
        <f t="shared" si="9"/>
        <v>0.0007493990790989185</v>
      </c>
      <c r="F56">
        <f t="shared" si="12"/>
        <v>0.004489658653730522</v>
      </c>
      <c r="G56">
        <f t="shared" si="0"/>
        <v>0.0027131543254473867</v>
      </c>
      <c r="H56">
        <f t="shared" si="1"/>
        <v>0.9996043172862357</v>
      </c>
      <c r="I56">
        <f t="shared" si="2"/>
        <v>0.0025130907504119504</v>
      </c>
      <c r="J56">
        <f t="shared" si="10"/>
        <v>0.015226245075859337</v>
      </c>
      <c r="K56">
        <f t="shared" si="3"/>
        <v>0.0010059951926327914</v>
      </c>
      <c r="L56">
        <f t="shared" si="4"/>
        <v>0.0010059951926327914</v>
      </c>
      <c r="M56">
        <f t="shared" si="5"/>
        <v>8.023187566702222E-05</v>
      </c>
      <c r="N56">
        <f t="shared" si="6"/>
        <v>0.20019304333392549</v>
      </c>
    </row>
    <row r="57" spans="1:14" ht="12.75">
      <c r="A57">
        <v>9</v>
      </c>
      <c r="B57">
        <f t="shared" si="7"/>
        <v>1.8</v>
      </c>
      <c r="C57">
        <f t="shared" si="11"/>
        <v>0.0023547500635882697</v>
      </c>
      <c r="D57">
        <f t="shared" si="8"/>
        <v>0.0016483250445117887</v>
      </c>
      <c r="E57">
        <f t="shared" si="9"/>
        <v>0.0008241625222558944</v>
      </c>
      <c r="F57">
        <f t="shared" si="12"/>
        <v>0.004936828685636718</v>
      </c>
      <c r="G57">
        <f t="shared" si="0"/>
        <v>0.0027150040678288745</v>
      </c>
      <c r="H57">
        <f t="shared" si="1"/>
        <v>0.9995648421882488</v>
      </c>
      <c r="I57">
        <f t="shared" si="2"/>
        <v>0.00251458376282232</v>
      </c>
      <c r="J57">
        <f t="shared" si="10"/>
        <v>0.015229587830651195</v>
      </c>
      <c r="K57">
        <f t="shared" si="3"/>
        <v>0.0010065933001780472</v>
      </c>
      <c r="L57">
        <f t="shared" si="4"/>
        <v>0.0010065933001780472</v>
      </c>
      <c r="M57">
        <f t="shared" si="5"/>
        <v>8.037506470031005E-05</v>
      </c>
      <c r="N57">
        <f t="shared" si="6"/>
        <v>0.2003120667354314</v>
      </c>
    </row>
    <row r="58" spans="1:14" ht="12.75">
      <c r="A58">
        <v>10</v>
      </c>
      <c r="B58">
        <f t="shared" si="7"/>
        <v>2</v>
      </c>
      <c r="C58">
        <f t="shared" si="11"/>
        <v>0.0025896152802725083</v>
      </c>
      <c r="D58">
        <f t="shared" si="8"/>
        <v>0.0018127306961907557</v>
      </c>
      <c r="E58">
        <f t="shared" si="9"/>
        <v>0.0009063653480953778</v>
      </c>
      <c r="F58">
        <f t="shared" si="12"/>
        <v>0.005428340067460957</v>
      </c>
      <c r="G58">
        <f t="shared" si="0"/>
        <v>0.0027170383571164525</v>
      </c>
      <c r="H58">
        <f t="shared" si="1"/>
        <v>0.9995214390962056</v>
      </c>
      <c r="I58">
        <f t="shared" si="2"/>
        <v>0.0025162253368090637</v>
      </c>
      <c r="J58">
        <f t="shared" si="10"/>
        <v>0.015233263693925516</v>
      </c>
      <c r="K58">
        <f t="shared" si="3"/>
        <v>0.001007250922784763</v>
      </c>
      <c r="L58">
        <f t="shared" si="4"/>
        <v>0.001007250922784763</v>
      </c>
      <c r="M58">
        <f t="shared" si="5"/>
        <v>8.053269837121948E-05</v>
      </c>
      <c r="N58">
        <f t="shared" si="6"/>
        <v>0.20044293363416785</v>
      </c>
    </row>
    <row r="59" spans="1:14" ht="12.75">
      <c r="A59">
        <v>11</v>
      </c>
      <c r="B59">
        <f t="shared" si="7"/>
        <v>2.2</v>
      </c>
      <c r="C59">
        <f t="shared" si="11"/>
        <v>0.00284783932747594</v>
      </c>
      <c r="D59">
        <f t="shared" si="8"/>
        <v>0.001993487529233158</v>
      </c>
      <c r="E59">
        <f t="shared" si="9"/>
        <v>0.000996743764616579</v>
      </c>
      <c r="F59">
        <f t="shared" si="12"/>
        <v>0.005968548532216289</v>
      </c>
      <c r="G59">
        <f t="shared" si="0"/>
        <v>0.002719275558594636</v>
      </c>
      <c r="H59">
        <f t="shared" si="1"/>
        <v>0.9994737192922825</v>
      </c>
      <c r="I59">
        <f t="shared" si="2"/>
        <v>0.0025180301738354505</v>
      </c>
      <c r="J59">
        <f t="shared" si="10"/>
        <v>0.015237305732430087</v>
      </c>
      <c r="K59">
        <f t="shared" si="3"/>
        <v>0.0010079739501169327</v>
      </c>
      <c r="L59">
        <f t="shared" si="4"/>
        <v>0.0010079739501169327</v>
      </c>
      <c r="M59">
        <f t="shared" si="5"/>
        <v>8.0706247427266E-05</v>
      </c>
      <c r="N59">
        <f t="shared" si="6"/>
        <v>0.2005868160732696</v>
      </c>
    </row>
    <row r="60" spans="1:14" ht="12.75">
      <c r="A60">
        <v>12</v>
      </c>
      <c r="B60">
        <f t="shared" si="7"/>
        <v>2.4</v>
      </c>
      <c r="C60">
        <f t="shared" si="11"/>
        <v>0.003131731393441001</v>
      </c>
      <c r="D60">
        <f t="shared" si="8"/>
        <v>0.0021922119754087008</v>
      </c>
      <c r="E60">
        <f t="shared" si="9"/>
        <v>0.0010961059877043504</v>
      </c>
      <c r="F60">
        <f t="shared" si="12"/>
        <v>0.006562229081508608</v>
      </c>
      <c r="G60">
        <f t="shared" si="0"/>
        <v>0.0027217358554106896</v>
      </c>
      <c r="H60">
        <f t="shared" si="1"/>
        <v>0.9994212560384921</v>
      </c>
      <c r="I60">
        <f t="shared" si="2"/>
        <v>0.0025200144132343505</v>
      </c>
      <c r="J60">
        <f t="shared" si="10"/>
        <v>0.01524175026864504</v>
      </c>
      <c r="K60">
        <f t="shared" si="3"/>
        <v>0.001008768847901635</v>
      </c>
      <c r="L60">
        <f t="shared" si="4"/>
        <v>0.001008768847901635</v>
      </c>
      <c r="M60">
        <f t="shared" si="5"/>
        <v>8.089733517040674E-05</v>
      </c>
      <c r="N60">
        <f t="shared" si="6"/>
        <v>0.20074500073242535</v>
      </c>
    </row>
    <row r="61" spans="1:14" ht="12.75">
      <c r="A61">
        <v>13</v>
      </c>
      <c r="B61">
        <f t="shared" si="7"/>
        <v>2.6</v>
      </c>
      <c r="C61">
        <f t="shared" si="11"/>
        <v>0.0034438260189793833</v>
      </c>
      <c r="D61">
        <f t="shared" si="8"/>
        <v>0.0024106782132855683</v>
      </c>
      <c r="E61">
        <f t="shared" si="9"/>
        <v>0.0012053391066427842</v>
      </c>
      <c r="F61">
        <f t="shared" si="12"/>
        <v>0.007214614540854369</v>
      </c>
      <c r="G61">
        <f t="shared" si="0"/>
        <v>0.0027244414264768757</v>
      </c>
      <c r="H61">
        <f t="shared" si="1"/>
        <v>0.9993635809516925</v>
      </c>
      <c r="I61">
        <f t="shared" si="2"/>
        <v>0.0025221957692865837</v>
      </c>
      <c r="J61">
        <f t="shared" si="10"/>
        <v>0.01524663719576346</v>
      </c>
      <c r="K61">
        <f t="shared" si="3"/>
        <v>0.0010096427128531422</v>
      </c>
      <c r="L61">
        <f t="shared" si="4"/>
        <v>0.0010096427128531422</v>
      </c>
      <c r="M61">
        <f t="shared" si="5"/>
        <v>8.110775385000071E-05</v>
      </c>
      <c r="N61">
        <f t="shared" si="6"/>
        <v>0.20091889985777533</v>
      </c>
    </row>
    <row r="62" spans="1:14" ht="12.75">
      <c r="A62">
        <v>14</v>
      </c>
      <c r="B62">
        <f t="shared" si="7"/>
        <v>2.8</v>
      </c>
      <c r="C62">
        <f t="shared" si="11"/>
        <v>0.003786904476860442</v>
      </c>
      <c r="D62">
        <f t="shared" si="8"/>
        <v>0.002650833133802309</v>
      </c>
      <c r="E62">
        <f t="shared" si="9"/>
        <v>0.0013254165669011545</v>
      </c>
      <c r="F62">
        <f t="shared" si="12"/>
        <v>0.00793143727967971</v>
      </c>
      <c r="G62">
        <f t="shared" si="0"/>
        <v>0.002727416641360003</v>
      </c>
      <c r="H62">
        <f t="shared" si="1"/>
        <v>0.9993001800526762</v>
      </c>
      <c r="I62">
        <f t="shared" si="2"/>
        <v>0.002524593680620746</v>
      </c>
      <c r="J62">
        <f t="shared" si="10"/>
        <v>0.01525201032198075</v>
      </c>
      <c r="K62">
        <f t="shared" si="3"/>
        <v>0.0010106033325352093</v>
      </c>
      <c r="L62">
        <f t="shared" si="4"/>
        <v>0.0010106033325352093</v>
      </c>
      <c r="M62">
        <f t="shared" si="5"/>
        <v>8.13394829295616E-05</v>
      </c>
      <c r="N62">
        <f t="shared" si="6"/>
        <v>0.20111006317450664</v>
      </c>
    </row>
    <row r="63" spans="1:14" ht="12.75">
      <c r="A63">
        <v>15</v>
      </c>
      <c r="B63">
        <f t="shared" si="7"/>
        <v>3</v>
      </c>
      <c r="C63">
        <f t="shared" si="11"/>
        <v>0.004164018050686699</v>
      </c>
      <c r="D63">
        <f t="shared" si="8"/>
        <v>0.002914812635480689</v>
      </c>
      <c r="E63">
        <f t="shared" si="9"/>
        <v>0.0014574063177403445</v>
      </c>
      <c r="F63">
        <f t="shared" si="12"/>
        <v>0.008718974272977076</v>
      </c>
      <c r="G63">
        <f t="shared" si="0"/>
        <v>0.002730688273686277</v>
      </c>
      <c r="H63">
        <f t="shared" si="1"/>
        <v>0.999230489464233</v>
      </c>
      <c r="I63">
        <f t="shared" si="2"/>
        <v>0.0025272294728806433</v>
      </c>
      <c r="J63">
        <f t="shared" si="10"/>
        <v>0.01525791774656692</v>
      </c>
      <c r="K63">
        <f t="shared" si="3"/>
        <v>0.0010116592505419228</v>
      </c>
      <c r="L63">
        <f t="shared" si="4"/>
        <v>0.0010116592505419228</v>
      </c>
      <c r="M63">
        <f t="shared" si="5"/>
        <v>8.159470946247593E-05</v>
      </c>
      <c r="N63">
        <f t="shared" si="6"/>
        <v>0.20132019085784264</v>
      </c>
    </row>
    <row r="64" spans="1:14" ht="12.75">
      <c r="A64">
        <v>16</v>
      </c>
      <c r="B64">
        <f t="shared" si="7"/>
        <v>3.2</v>
      </c>
      <c r="C64">
        <f t="shared" si="11"/>
        <v>0.0045785133545300115</v>
      </c>
      <c r="D64">
        <f t="shared" si="8"/>
        <v>0.003204959348171008</v>
      </c>
      <c r="E64">
        <f t="shared" si="9"/>
        <v>0.001602479674085504</v>
      </c>
      <c r="F64">
        <f t="shared" si="12"/>
        <v>0.00958409567183005</v>
      </c>
      <c r="G64">
        <f t="shared" si="0"/>
        <v>0.0027342857347283367</v>
      </c>
      <c r="H64">
        <f t="shared" si="1"/>
        <v>0.9991538907320827</v>
      </c>
      <c r="I64">
        <f t="shared" si="2"/>
        <v>0.002530126535652877</v>
      </c>
      <c r="J64">
        <f t="shared" si="10"/>
        <v>0.015264412270381214</v>
      </c>
      <c r="K64">
        <f t="shared" si="3"/>
        <v>0.0010128198373926841</v>
      </c>
      <c r="L64">
        <f t="shared" si="4"/>
        <v>0.0010128198373926841</v>
      </c>
      <c r="M64">
        <f t="shared" si="5"/>
        <v>8.187585084492822E-05</v>
      </c>
      <c r="N64">
        <f t="shared" si="6"/>
        <v>0.20155114764114412</v>
      </c>
    </row>
    <row r="65" spans="1:14" ht="12.75">
      <c r="A65">
        <v>17</v>
      </c>
      <c r="B65">
        <f t="shared" si="7"/>
        <v>3.4</v>
      </c>
      <c r="C65">
        <f t="shared" si="11"/>
        <v>0.005034059838962994</v>
      </c>
      <c r="D65">
        <f t="shared" si="8"/>
        <v>0.0035238418872740956</v>
      </c>
      <c r="E65">
        <f t="shared" si="9"/>
        <v>0.0017619209436370478</v>
      </c>
      <c r="F65">
        <f t="shared" si="12"/>
        <v>0.010534317034054164</v>
      </c>
      <c r="G65">
        <f t="shared" si="0"/>
        <v>0.002738241328934299</v>
      </c>
      <c r="H65">
        <f t="shared" si="1"/>
        <v>0.9990697057417596</v>
      </c>
      <c r="I65">
        <f t="shared" si="2"/>
        <v>0.002533310514663545</v>
      </c>
      <c r="J65">
        <f t="shared" si="10"/>
        <v>0.015271551843597844</v>
      </c>
      <c r="K65">
        <f t="shared" si="3"/>
        <v>0.0010140953675490964</v>
      </c>
      <c r="L65">
        <f t="shared" si="4"/>
        <v>0.0010140953675490964</v>
      </c>
      <c r="M65">
        <f t="shared" si="5"/>
        <v>8.218558025250354E-05</v>
      </c>
      <c r="N65">
        <f t="shared" si="6"/>
        <v>0.2018049781422702</v>
      </c>
    </row>
    <row r="66" spans="1:14" ht="12.75">
      <c r="A66">
        <v>18</v>
      </c>
      <c r="B66">
        <f t="shared" si="7"/>
        <v>3.6</v>
      </c>
      <c r="C66">
        <f t="shared" si="11"/>
        <v>0.00553467963201359</v>
      </c>
      <c r="D66">
        <f t="shared" si="8"/>
        <v>0.0038742757424095127</v>
      </c>
      <c r="E66">
        <f t="shared" si="9"/>
        <v>0.0019371378712047564</v>
      </c>
      <c r="F66">
        <f t="shared" si="12"/>
        <v>0.011577855342571275</v>
      </c>
      <c r="G66">
        <f t="shared" si="0"/>
        <v>0.002742590533324374</v>
      </c>
      <c r="H66">
        <f t="shared" si="1"/>
        <v>0.9989771912040037</v>
      </c>
      <c r="I66">
        <f t="shared" si="2"/>
        <v>0.0025368095202840113</v>
      </c>
      <c r="J66">
        <f t="shared" si="10"/>
        <v>0.015279400053608385</v>
      </c>
      <c r="K66">
        <f t="shared" si="3"/>
        <v>0.001015497102969638</v>
      </c>
      <c r="L66">
        <f t="shared" si="4"/>
        <v>0.001015497102969638</v>
      </c>
      <c r="M66">
        <f t="shared" si="5"/>
        <v>8.25268551111655E-05</v>
      </c>
      <c r="N66">
        <f t="shared" si="6"/>
        <v>0.202083923490958</v>
      </c>
    </row>
    <row r="67" spans="1:14" ht="12.75">
      <c r="A67">
        <v>19</v>
      </c>
      <c r="B67">
        <f t="shared" si="7"/>
        <v>3.8</v>
      </c>
      <c r="C67">
        <f t="shared" si="11"/>
        <v>0.006084779864496817</v>
      </c>
      <c r="D67">
        <f t="shared" si="8"/>
        <v>0.004259345905147772</v>
      </c>
      <c r="E67">
        <f t="shared" si="9"/>
        <v>0.002129672952573886</v>
      </c>
      <c r="F67">
        <f t="shared" si="12"/>
        <v>0.012723688905994956</v>
      </c>
      <c r="G67">
        <f t="shared" si="0"/>
        <v>0.00274737230278832</v>
      </c>
      <c r="H67">
        <f t="shared" si="1"/>
        <v>0.9988755326810409</v>
      </c>
      <c r="I67">
        <f t="shared" si="2"/>
        <v>0.002540654353390126</v>
      </c>
      <c r="J67">
        <f t="shared" si="10"/>
        <v>0.015288026656178446</v>
      </c>
      <c r="K67">
        <f t="shared" si="3"/>
        <v>0.0010170373836205912</v>
      </c>
      <c r="L67">
        <f t="shared" si="4"/>
        <v>0.0010170373836205912</v>
      </c>
      <c r="M67">
        <f t="shared" si="5"/>
        <v>8.29029490045313E-05</v>
      </c>
      <c r="N67">
        <f t="shared" si="6"/>
        <v>0.20239043934049764</v>
      </c>
    </row>
    <row r="68" spans="1:14" ht="12.75">
      <c r="A68">
        <v>20</v>
      </c>
      <c r="B68">
        <f t="shared" si="7"/>
        <v>4</v>
      </c>
      <c r="C68">
        <f t="shared" si="11"/>
        <v>0.006689187627527917</v>
      </c>
      <c r="D68">
        <f t="shared" si="8"/>
        <v>0.004682431339269541</v>
      </c>
      <c r="E68">
        <f t="shared" si="9"/>
        <v>0.0023412156696347706</v>
      </c>
      <c r="F68">
        <f t="shared" si="12"/>
        <v>0.013981621191139104</v>
      </c>
      <c r="G68">
        <f t="shared" si="0"/>
        <v>0.002752629403460327</v>
      </c>
      <c r="H68">
        <f t="shared" si="1"/>
        <v>0.9987638381264328</v>
      </c>
      <c r="I68">
        <f t="shared" si="2"/>
        <v>0.002544878749599855</v>
      </c>
      <c r="J68">
        <f t="shared" si="10"/>
        <v>0.015297508153060182</v>
      </c>
      <c r="K68">
        <f t="shared" si="3"/>
        <v>0.0010187297253570781</v>
      </c>
      <c r="L68">
        <f t="shared" si="4"/>
        <v>0.0010187297253570781</v>
      </c>
      <c r="M68">
        <f t="shared" si="5"/>
        <v>8.331748747872538E-05</v>
      </c>
      <c r="N68">
        <f t="shared" si="6"/>
        <v>0.20272721534605856</v>
      </c>
    </row>
    <row r="69" spans="1:14" ht="12.75">
      <c r="A69">
        <v>21</v>
      </c>
      <c r="B69">
        <f t="shared" si="7"/>
        <v>4.2</v>
      </c>
      <c r="C69">
        <f t="shared" si="11"/>
        <v>0.007353187705058752</v>
      </c>
      <c r="D69">
        <f t="shared" si="8"/>
        <v>0.005147231393541125</v>
      </c>
      <c r="E69">
        <f t="shared" si="9"/>
        <v>0.0025736156967705627</v>
      </c>
      <c r="F69">
        <f t="shared" si="12"/>
        <v>0.015362348578269791</v>
      </c>
      <c r="G69">
        <f t="shared" si="0"/>
        <v>0.0027584087764916942</v>
      </c>
      <c r="H69">
        <f t="shared" si="1"/>
        <v>0.998641130912105</v>
      </c>
      <c r="I69">
        <f t="shared" si="2"/>
        <v>0.0025495196428895195</v>
      </c>
      <c r="J69">
        <f t="shared" si="10"/>
        <v>0.015307928419381214</v>
      </c>
      <c r="K69">
        <f t="shared" si="3"/>
        <v>0.0010205889255741646</v>
      </c>
      <c r="L69">
        <f t="shared" si="4"/>
        <v>0.0010205889255741646</v>
      </c>
      <c r="M69">
        <f t="shared" si="5"/>
        <v>8.377448827491131E-05</v>
      </c>
      <c r="N69">
        <f t="shared" si="6"/>
        <v>0.20309719618925876</v>
      </c>
    </row>
    <row r="70" spans="1:14" ht="12.75">
      <c r="A70">
        <v>22</v>
      </c>
      <c r="B70">
        <f t="shared" si="7"/>
        <v>4.4</v>
      </c>
      <c r="C70">
        <f t="shared" si="11"/>
        <v>0.00808256321511875</v>
      </c>
      <c r="D70">
        <f t="shared" si="8"/>
        <v>0.005657794250583124</v>
      </c>
      <c r="E70">
        <f t="shared" si="9"/>
        <v>0.002828897125291562</v>
      </c>
      <c r="F70">
        <f t="shared" si="12"/>
        <v>0.01687753195399455</v>
      </c>
      <c r="G70">
        <f t="shared" si="0"/>
        <v>0.0027647619346596874</v>
      </c>
      <c r="H70">
        <f t="shared" si="1"/>
        <v>0.998506342317846</v>
      </c>
      <c r="I70">
        <f t="shared" si="2"/>
        <v>0.002554617449516128</v>
      </c>
      <c r="J70">
        <f t="shared" si="10"/>
        <v>0.015319379384175815</v>
      </c>
      <c r="K70">
        <f t="shared" si="3"/>
        <v>0.0010226311770023325</v>
      </c>
      <c r="L70">
        <f t="shared" si="4"/>
        <v>0.0010226311770023325</v>
      </c>
      <c r="M70">
        <f t="shared" si="5"/>
        <v>8.427840659940164E-05</v>
      </c>
      <c r="N70">
        <f t="shared" si="6"/>
        <v>0.20350360422346417</v>
      </c>
    </row>
    <row r="71" spans="1:14" ht="12.75">
      <c r="A71">
        <v>23</v>
      </c>
      <c r="B71">
        <f t="shared" si="7"/>
        <v>4.6</v>
      </c>
      <c r="C71">
        <f t="shared" si="11"/>
        <v>0.008883639279025322</v>
      </c>
      <c r="D71">
        <f t="shared" si="8"/>
        <v>0.006218547495317726</v>
      </c>
      <c r="E71">
        <f t="shared" si="9"/>
        <v>0.003109273747658863</v>
      </c>
      <c r="F71">
        <f t="shared" si="12"/>
        <v>0.018539871960400633</v>
      </c>
      <c r="G71">
        <f t="shared" si="0"/>
        <v>0.0027717453943967296</v>
      </c>
      <c r="H71">
        <f t="shared" si="1"/>
        <v>0.998358303461236</v>
      </c>
      <c r="I71">
        <f t="shared" si="2"/>
        <v>0.00256021637307835</v>
      </c>
      <c r="J71">
        <f t="shared" si="10"/>
        <v>0.01533196176747508</v>
      </c>
      <c r="K71">
        <f t="shared" si="3"/>
        <v>0.001024874189981271</v>
      </c>
      <c r="L71">
        <f t="shared" si="4"/>
        <v>0.001024874189981271</v>
      </c>
      <c r="M71">
        <f t="shared" si="5"/>
        <v>8.483418613376149E-05</v>
      </c>
      <c r="N71">
        <f t="shared" si="6"/>
        <v>0.20394996380627292</v>
      </c>
    </row>
    <row r="72" spans="1:14" ht="12.75">
      <c r="A72">
        <v>24</v>
      </c>
      <c r="B72">
        <f t="shared" si="7"/>
        <v>4.8</v>
      </c>
      <c r="C72">
        <f t="shared" si="11"/>
        <v>0.009763329816902304</v>
      </c>
      <c r="D72">
        <f t="shared" si="8"/>
        <v>0.0068343308718316126</v>
      </c>
      <c r="E72">
        <f t="shared" si="9"/>
        <v>0.0034171654359158063</v>
      </c>
      <c r="F72">
        <f t="shared" si="12"/>
        <v>0.020363187598560484</v>
      </c>
      <c r="G72">
        <f t="shared" si="0"/>
        <v>0.0027794211459244433</v>
      </c>
      <c r="H72">
        <f t="shared" si="1"/>
        <v>0.9981957366498364</v>
      </c>
      <c r="I72">
        <f t="shared" si="2"/>
        <v>0.0025663647313922677</v>
      </c>
      <c r="J72">
        <f t="shared" si="10"/>
        <v>0.015345785877316711</v>
      </c>
      <c r="K72">
        <f t="shared" si="3"/>
        <v>0.0010273373234873265</v>
      </c>
      <c r="L72">
        <f t="shared" si="4"/>
        <v>0.0010273373234873265</v>
      </c>
      <c r="M72">
        <f t="shared" si="5"/>
        <v>8.544731659452864E-05</v>
      </c>
      <c r="N72">
        <f t="shared" si="6"/>
        <v>0.204440127373978</v>
      </c>
    </row>
    <row r="73" spans="1:14" ht="12.75">
      <c r="A73">
        <v>25</v>
      </c>
      <c r="B73">
        <f t="shared" si="7"/>
        <v>5</v>
      </c>
      <c r="C73">
        <f t="shared" si="11"/>
        <v>0.010729187538931536</v>
      </c>
      <c r="D73">
        <f t="shared" si="8"/>
        <v>0.007510431277252074</v>
      </c>
      <c r="E73">
        <f t="shared" si="9"/>
        <v>0.003755215638626037</v>
      </c>
      <c r="F73">
        <f t="shared" si="12"/>
        <v>0.02236249773557253</v>
      </c>
      <c r="G73">
        <f t="shared" si="0"/>
        <v>0.0027878571643026318</v>
      </c>
      <c r="H73">
        <f t="shared" si="1"/>
        <v>0.9980172461428054</v>
      </c>
      <c r="I73">
        <f t="shared" si="2"/>
        <v>0.0025731153056687273</v>
      </c>
      <c r="J73">
        <f t="shared" si="10"/>
        <v>0.01536097246997136</v>
      </c>
      <c r="K73">
        <f t="shared" si="3"/>
        <v>0.0010300417251090084</v>
      </c>
      <c r="L73">
        <f t="shared" si="4"/>
        <v>0.0010300417251090084</v>
      </c>
      <c r="M73">
        <f t="shared" si="5"/>
        <v>8.612389877629681E-05</v>
      </c>
      <c r="N73">
        <f t="shared" si="6"/>
        <v>0.20497830329669267</v>
      </c>
    </row>
    <row r="74" spans="1:14" ht="12.75">
      <c r="A74">
        <v>26</v>
      </c>
      <c r="B74">
        <f t="shared" si="7"/>
        <v>5.2</v>
      </c>
      <c r="C74">
        <f t="shared" si="11"/>
        <v>0.011789457163136143</v>
      </c>
      <c r="D74">
        <f t="shared" si="8"/>
        <v>0.0082526200141953</v>
      </c>
      <c r="E74">
        <f t="shared" si="9"/>
        <v>0.00412631000709765</v>
      </c>
      <c r="F74">
        <f t="shared" si="12"/>
        <v>0.02455410488205867</v>
      </c>
      <c r="G74">
        <f t="shared" si="0"/>
        <v>0.002797127964268009</v>
      </c>
      <c r="H74">
        <f t="shared" si="1"/>
        <v>0.9978213083162524</v>
      </c>
      <c r="I74">
        <f t="shared" si="2"/>
        <v>0.002580525712194248</v>
      </c>
      <c r="J74">
        <f t="shared" si="10"/>
        <v>0.015377653676462258</v>
      </c>
      <c r="K74">
        <f t="shared" si="3"/>
        <v>0.0010330104800567812</v>
      </c>
      <c r="L74">
        <f t="shared" si="4"/>
        <v>0.0010330104800567812</v>
      </c>
      <c r="M74">
        <f t="shared" si="5"/>
        <v>8.687071815541967E-05</v>
      </c>
      <c r="N74">
        <f t="shared" si="6"/>
        <v>0.20556908553129946</v>
      </c>
    </row>
    <row r="75" spans="1:14" ht="12.75">
      <c r="A75">
        <v>27</v>
      </c>
      <c r="B75">
        <f t="shared" si="7"/>
        <v>5.4</v>
      </c>
      <c r="C75">
        <f t="shared" si="11"/>
        <v>0.012953131840153963</v>
      </c>
      <c r="D75">
        <f t="shared" si="8"/>
        <v>0.009067192288107774</v>
      </c>
      <c r="E75">
        <f t="shared" si="9"/>
        <v>0.004533596144053887</v>
      </c>
      <c r="F75">
        <f t="shared" si="12"/>
        <v>0.02695568038628393</v>
      </c>
      <c r="G75">
        <f t="shared" si="0"/>
        <v>0.0028073152018135428</v>
      </c>
      <c r="H75">
        <f t="shared" si="1"/>
        <v>0.9976062612359395</v>
      </c>
      <c r="I75">
        <f t="shared" si="2"/>
        <v>0.0025886587963726004</v>
      </c>
      <c r="J75">
        <f t="shared" si="10"/>
        <v>0.015395973998186143</v>
      </c>
      <c r="K75">
        <f t="shared" si="3"/>
        <v>0.0010362687691524311</v>
      </c>
      <c r="L75">
        <f t="shared" si="4"/>
        <v>0.0010362687691524311</v>
      </c>
      <c r="M75">
        <f t="shared" si="5"/>
        <v>8.76953282972195E-05</v>
      </c>
      <c r="N75">
        <f t="shared" si="6"/>
        <v>0.2062174850613338</v>
      </c>
    </row>
    <row r="76" spans="1:14" ht="12.75">
      <c r="A76">
        <v>28</v>
      </c>
      <c r="B76">
        <f t="shared" si="7"/>
        <v>5.6</v>
      </c>
      <c r="C76">
        <f t="shared" si="11"/>
        <v>0.014230012701108907</v>
      </c>
      <c r="D76">
        <f t="shared" si="8"/>
        <v>0.009961008890776234</v>
      </c>
      <c r="E76">
        <f t="shared" si="9"/>
        <v>0.004980504445388117</v>
      </c>
      <c r="F76">
        <f t="shared" si="12"/>
        <v>0.029586349926179478</v>
      </c>
      <c r="G76">
        <f t="shared" si="0"/>
        <v>0.0028185083254659293</v>
      </c>
      <c r="H76">
        <f t="shared" si="1"/>
        <v>0.997370293652835</v>
      </c>
      <c r="I76">
        <f t="shared" si="2"/>
        <v>0.0025975830485310825</v>
      </c>
      <c r="J76">
        <f t="shared" si="10"/>
        <v>0.015416091373997012</v>
      </c>
      <c r="K76">
        <f t="shared" si="3"/>
        <v>0.001039844035563105</v>
      </c>
      <c r="L76">
        <f t="shared" si="4"/>
        <v>0.001039844035563105</v>
      </c>
      <c r="M76">
        <f t="shared" si="5"/>
        <v>8.860614550025874E-05</v>
      </c>
      <c r="N76">
        <f t="shared" si="6"/>
        <v>0.20692896307705788</v>
      </c>
    </row>
    <row r="77" spans="1:14" ht="12.75">
      <c r="A77">
        <v>29</v>
      </c>
      <c r="B77">
        <f t="shared" si="7"/>
        <v>5.8</v>
      </c>
      <c r="C77">
        <f t="shared" si="11"/>
        <v>0.01563077136371642</v>
      </c>
      <c r="D77">
        <f t="shared" si="8"/>
        <v>0.010941539954601493</v>
      </c>
      <c r="E77">
        <f t="shared" si="9"/>
        <v>0.005470769977300747</v>
      </c>
      <c r="F77">
        <f t="shared" si="12"/>
        <v>0.03246677786565377</v>
      </c>
      <c r="G77">
        <f t="shared" si="0"/>
        <v>0.0028308052802076267</v>
      </c>
      <c r="H77">
        <f t="shared" si="1"/>
        <v>0.9971114334519852</v>
      </c>
      <c r="I77">
        <f t="shared" si="2"/>
        <v>0.002607373040326877</v>
      </c>
      <c r="J77">
        <f t="shared" si="10"/>
        <v>0.015438178320534504</v>
      </c>
      <c r="K77">
        <f t="shared" si="3"/>
        <v>0.001043766159818406</v>
      </c>
      <c r="L77">
        <f t="shared" si="4"/>
        <v>0.001043766159818406</v>
      </c>
      <c r="M77">
        <f t="shared" si="5"/>
        <v>8.961255633005267E-05</v>
      </c>
      <c r="N77">
        <f t="shared" si="6"/>
        <v>0.2077094658038628</v>
      </c>
    </row>
    <row r="78" spans="1:14" ht="12.75">
      <c r="A78">
        <v>30</v>
      </c>
      <c r="B78">
        <f t="shared" si="7"/>
        <v>6</v>
      </c>
      <c r="C78">
        <f t="shared" si="11"/>
        <v>0.01716701513123668</v>
      </c>
      <c r="D78">
        <f t="shared" si="8"/>
        <v>0.012016910591865675</v>
      </c>
      <c r="E78">
        <f t="shared" si="9"/>
        <v>0.0060084552959328375</v>
      </c>
      <c r="F78">
        <f t="shared" si="12"/>
        <v>0.035619248670753834</v>
      </c>
      <c r="G78">
        <f t="shared" si="0"/>
        <v>0.002844313266891718</v>
      </c>
      <c r="H78">
        <f t="shared" si="1"/>
        <v>0.9968275356037475</v>
      </c>
      <c r="I78">
        <f t="shared" si="2"/>
        <v>0.002618109879886865</v>
      </c>
      <c r="J78">
        <f t="shared" si="10"/>
        <v>0.015462423146778584</v>
      </c>
      <c r="K78">
        <f t="shared" si="3"/>
        <v>0.0010480676423674628</v>
      </c>
      <c r="L78">
        <f t="shared" si="4"/>
        <v>0.0010480676423674628</v>
      </c>
      <c r="M78">
        <f t="shared" si="5"/>
        <v>9.072503994470959E-05</v>
      </c>
      <c r="N78">
        <f t="shared" si="6"/>
        <v>0.2085654608311251</v>
      </c>
    </row>
    <row r="79" spans="1:14" ht="12.75">
      <c r="A79">
        <v>31</v>
      </c>
      <c r="B79">
        <f t="shared" si="7"/>
        <v>6.2</v>
      </c>
      <c r="C79">
        <f t="shared" si="11"/>
        <v>0.018851354495573368</v>
      </c>
      <c r="D79">
        <f t="shared" si="8"/>
        <v>0.013195948146901356</v>
      </c>
      <c r="E79">
        <f t="shared" si="9"/>
        <v>0.006597974073450678</v>
      </c>
      <c r="F79">
        <f t="shared" si="12"/>
        <v>0.039067743148882506</v>
      </c>
      <c r="G79">
        <f t="shared" si="0"/>
        <v>0.0028591495598513372</v>
      </c>
      <c r="H79">
        <f t="shared" si="1"/>
        <v>0.996516269689218</v>
      </c>
      <c r="I79">
        <f t="shared" si="2"/>
        <v>0.002629881682945978</v>
      </c>
      <c r="J79">
        <f t="shared" si="10"/>
        <v>0.015489031242797316</v>
      </c>
      <c r="K79">
        <f t="shared" si="3"/>
        <v>0.0010527837925876054</v>
      </c>
      <c r="L79">
        <f t="shared" si="4"/>
        <v>0.0010527837925876054</v>
      </c>
      <c r="M79">
        <f t="shared" si="5"/>
        <v>9.195530739942418E-05</v>
      </c>
      <c r="N79">
        <f t="shared" si="6"/>
        <v>0.20950397472493348</v>
      </c>
    </row>
    <row r="80" spans="1:14" ht="12.75">
      <c r="A80">
        <v>32</v>
      </c>
      <c r="B80">
        <f t="shared" si="7"/>
        <v>6.4</v>
      </c>
      <c r="C80">
        <f t="shared" si="11"/>
        <v>0.02069747240618158</v>
      </c>
      <c r="D80">
        <f t="shared" si="8"/>
        <v>0.014488230684327105</v>
      </c>
      <c r="E80">
        <f t="shared" si="9"/>
        <v>0.0072441153421635525</v>
      </c>
      <c r="F80">
        <f t="shared" si="12"/>
        <v>0.0428380067754226</v>
      </c>
      <c r="G80">
        <f t="shared" si="0"/>
        <v>0.0028754423851432565</v>
      </c>
      <c r="H80">
        <f t="shared" si="1"/>
        <v>0.9961751070993377</v>
      </c>
      <c r="I80">
        <f t="shared" si="2"/>
        <v>0.0026427840562075477</v>
      </c>
      <c r="J80">
        <f t="shared" si="10"/>
        <v>0.015518226441350804</v>
      </c>
      <c r="K80">
        <f t="shared" si="3"/>
        <v>0.0010579529227373085</v>
      </c>
      <c r="L80">
        <f t="shared" si="4"/>
        <v>0.0010579529227373085</v>
      </c>
      <c r="M80">
        <f t="shared" si="5"/>
        <v>9.33164604381876E-05</v>
      </c>
      <c r="N80">
        <f t="shared" si="6"/>
        <v>0.21053263162472438</v>
      </c>
    </row>
    <row r="81" spans="1:14" ht="12.75">
      <c r="A81">
        <v>33</v>
      </c>
      <c r="B81">
        <f t="shared" si="7"/>
        <v>6.6</v>
      </c>
      <c r="C81">
        <f t="shared" si="11"/>
        <v>0.02272019458674751</v>
      </c>
      <c r="D81">
        <f t="shared" si="8"/>
        <v>0.015904136210723258</v>
      </c>
      <c r="E81">
        <f t="shared" si="9"/>
        <v>0.007952068105361629</v>
      </c>
      <c r="F81">
        <f t="shared" si="12"/>
        <v>0.046957606803184615</v>
      </c>
      <c r="G81">
        <f t="shared" si="0"/>
        <v>0.002893331861506865</v>
      </c>
      <c r="H81">
        <f t="shared" si="1"/>
        <v>0.9958013080403689</v>
      </c>
      <c r="I81">
        <f t="shared" si="2"/>
        <v>0.002656920587882694</v>
      </c>
      <c r="J81">
        <f t="shared" si="10"/>
        <v>0.015550252449389559</v>
      </c>
      <c r="K81">
        <f t="shared" si="3"/>
        <v>0.001063616544842893</v>
      </c>
      <c r="L81">
        <f t="shared" si="4"/>
        <v>0.001063616544842893</v>
      </c>
      <c r="M81">
        <f t="shared" si="5"/>
        <v>9.482317264147121E-05</v>
      </c>
      <c r="N81">
        <f t="shared" si="6"/>
        <v>0.21165969242373572</v>
      </c>
    </row>
    <row r="82" spans="1:14" ht="12.75">
      <c r="A82">
        <v>34</v>
      </c>
      <c r="B82">
        <f t="shared" si="7"/>
        <v>6.8</v>
      </c>
      <c r="C82">
        <f t="shared" si="11"/>
        <v>0.024935559967962106</v>
      </c>
      <c r="D82">
        <f t="shared" si="8"/>
        <v>0.017454891977573474</v>
      </c>
      <c r="E82">
        <f t="shared" si="9"/>
        <v>0.008727445988786737</v>
      </c>
      <c r="F82">
        <f t="shared" si="12"/>
        <v>0.05145597420961012</v>
      </c>
      <c r="G82">
        <f t="shared" si="0"/>
        <v>0.0029129710056118308</v>
      </c>
      <c r="H82">
        <f t="shared" si="1"/>
        <v>0.9953919085179206</v>
      </c>
      <c r="I82">
        <f t="shared" si="2"/>
        <v>0.002672403338881968</v>
      </c>
      <c r="J82">
        <f t="shared" si="10"/>
        <v>0.015585374344493799</v>
      </c>
      <c r="K82">
        <f t="shared" si="3"/>
        <v>0.001069819567910294</v>
      </c>
      <c r="L82">
        <f t="shared" si="4"/>
        <v>0.001069819567910294</v>
      </c>
      <c r="M82">
        <f t="shared" si="5"/>
        <v>9.649189619869599E-05</v>
      </c>
      <c r="N82">
        <f t="shared" si="6"/>
        <v>0.2128940940141485</v>
      </c>
    </row>
    <row r="83" spans="1:14" ht="12.75">
      <c r="A83">
        <v>35</v>
      </c>
      <c r="B83">
        <f t="shared" si="7"/>
        <v>7</v>
      </c>
      <c r="C83">
        <f t="shared" si="11"/>
        <v>0.027360890053288258</v>
      </c>
      <c r="D83">
        <f t="shared" si="8"/>
        <v>0.01915262303730178</v>
      </c>
      <c r="E83">
        <f t="shared" si="9"/>
        <v>0.00957631151865089</v>
      </c>
      <c r="F83">
        <f t="shared" si="12"/>
        <v>0.05636442582632917</v>
      </c>
      <c r="G83">
        <f t="shared" si="0"/>
        <v>0.0029345268024814075</v>
      </c>
      <c r="H83">
        <f t="shared" si="1"/>
        <v>0.9949437075181522</v>
      </c>
      <c r="I83">
        <f t="shared" si="2"/>
        <v>0.0026893533263561142</v>
      </c>
      <c r="J83">
        <f t="shared" si="10"/>
        <v>0.015623880128837522</v>
      </c>
      <c r="K83">
        <f t="shared" si="3"/>
        <v>0.0010766104921492072</v>
      </c>
      <c r="L83">
        <f t="shared" si="4"/>
        <v>0.0010766104921492072</v>
      </c>
      <c r="M83">
        <f t="shared" si="5"/>
        <v>9.834109801276116E-05</v>
      </c>
      <c r="N83">
        <f t="shared" si="6"/>
        <v>0.21424548793769224</v>
      </c>
    </row>
    <row r="84" spans="1:14" ht="12.75">
      <c r="A84">
        <v>36</v>
      </c>
      <c r="B84">
        <f t="shared" si="7"/>
        <v>7.2</v>
      </c>
      <c r="C84">
        <f t="shared" si="11"/>
        <v>0.030014855741825344</v>
      </c>
      <c r="D84">
        <f t="shared" si="8"/>
        <v>0.021010399019277738</v>
      </c>
      <c r="E84">
        <f t="shared" si="9"/>
        <v>0.010505199509638869</v>
      </c>
      <c r="F84">
        <f t="shared" si="12"/>
        <v>0.06171616122170165</v>
      </c>
      <c r="G84">
        <f t="shared" si="0"/>
        <v>0.0029581813411150293</v>
      </c>
      <c r="H84">
        <f t="shared" si="1"/>
        <v>0.9944532546589107</v>
      </c>
      <c r="I84">
        <f t="shared" si="2"/>
        <v>0.002707900989251444</v>
      </c>
      <c r="J84">
        <f t="shared" si="10"/>
        <v>0.015666082330366475</v>
      </c>
      <c r="K84">
        <f t="shared" si="3"/>
        <v>0.001084041596077111</v>
      </c>
      <c r="L84">
        <f t="shared" si="4"/>
        <v>0.001084041596077111</v>
      </c>
      <c r="M84">
        <f t="shared" si="5"/>
        <v>0.00010039152931657913</v>
      </c>
      <c r="N84">
        <f t="shared" si="6"/>
        <v>0.2157242776193451</v>
      </c>
    </row>
    <row r="85" spans="1:14" ht="12.75">
      <c r="A85">
        <v>37</v>
      </c>
      <c r="B85">
        <f t="shared" si="7"/>
        <v>7.4</v>
      </c>
      <c r="C85">
        <f t="shared" si="11"/>
        <v>0.03291753979517509</v>
      </c>
      <c r="D85">
        <f t="shared" si="8"/>
        <v>0.02304227785662256</v>
      </c>
      <c r="E85">
        <f t="shared" si="9"/>
        <v>0.01152113892831128</v>
      </c>
      <c r="F85">
        <f t="shared" si="12"/>
        <v>0.06754622808176824</v>
      </c>
      <c r="G85">
        <f t="shared" si="0"/>
        <v>0.0029841330141892053</v>
      </c>
      <c r="H85">
        <f t="shared" si="1"/>
        <v>0.9939168386458517</v>
      </c>
      <c r="I85">
        <f t="shared" si="2"/>
        <v>0.0027281866231744223</v>
      </c>
      <c r="J85">
        <f t="shared" si="10"/>
        <v>0.01571231963736363</v>
      </c>
      <c r="K85">
        <f t="shared" si="3"/>
        <v>0.0010921691114264903</v>
      </c>
      <c r="L85">
        <f t="shared" si="4"/>
        <v>0.0010921691114264903</v>
      </c>
      <c r="M85">
        <f t="shared" si="5"/>
        <v>0.00010266653347999611</v>
      </c>
      <c r="N85">
        <f t="shared" si="6"/>
        <v>0.21734165317387158</v>
      </c>
    </row>
    <row r="86" spans="1:14" ht="12.75">
      <c r="A86">
        <v>38</v>
      </c>
      <c r="B86">
        <f t="shared" si="7"/>
        <v>7.6</v>
      </c>
      <c r="C86">
        <f t="shared" si="11"/>
        <v>0.036090492751554924</v>
      </c>
      <c r="D86">
        <f t="shared" si="8"/>
        <v>0.025263344926088446</v>
      </c>
      <c r="E86">
        <f t="shared" si="9"/>
        <v>0.012631672463044223</v>
      </c>
      <c r="F86">
        <f t="shared" si="12"/>
        <v>0.07389144897899247</v>
      </c>
      <c r="G86">
        <f t="shared" si="0"/>
        <v>0.00301259777928764</v>
      </c>
      <c r="H86">
        <f t="shared" si="1"/>
        <v>0.9933304769395126</v>
      </c>
      <c r="I86">
        <f t="shared" si="2"/>
        <v>0.0027503607691800047</v>
      </c>
      <c r="J86">
        <f t="shared" si="10"/>
        <v>0.015762958548467647</v>
      </c>
      <c r="K86">
        <f t="shared" si="3"/>
        <v>0.0011010533797043537</v>
      </c>
      <c r="L86">
        <f t="shared" si="4"/>
        <v>0.0011010533797043537</v>
      </c>
      <c r="M86">
        <f t="shared" si="5"/>
        <v>0.00010519239719524243</v>
      </c>
      <c r="N86">
        <f t="shared" si="6"/>
        <v>0.21910962256116642</v>
      </c>
    </row>
    <row r="87" spans="1:14" ht="12.75">
      <c r="A87">
        <v>39</v>
      </c>
      <c r="B87">
        <f t="shared" si="7"/>
        <v>7.8</v>
      </c>
      <c r="C87">
        <f t="shared" si="11"/>
        <v>0.03955677965975191</v>
      </c>
      <c r="D87">
        <f t="shared" si="8"/>
        <v>0.027689745761826336</v>
      </c>
      <c r="E87">
        <f t="shared" si="9"/>
        <v>0.013844872880913168</v>
      </c>
      <c r="F87">
        <f t="shared" si="12"/>
        <v>0.080790301562229</v>
      </c>
      <c r="G87">
        <f t="shared" si="0"/>
        <v>0.0030438104773290453</v>
      </c>
      <c r="H87">
        <f t="shared" si="1"/>
        <v>0.9926899071188777</v>
      </c>
      <c r="I87">
        <f t="shared" si="2"/>
        <v>0.0027745845380927614</v>
      </c>
      <c r="J87">
        <f t="shared" si="10"/>
        <v>0.01581839501542181</v>
      </c>
      <c r="K87">
        <f t="shared" si="3"/>
        <v>0.0011107589830473053</v>
      </c>
      <c r="L87">
        <f t="shared" si="4"/>
        <v>0.0011107589830473053</v>
      </c>
      <c r="M87">
        <f t="shared" si="5"/>
        <v>0.00010799875072753674</v>
      </c>
      <c r="N87">
        <f t="shared" si="6"/>
        <v>0.22104103762641378</v>
      </c>
    </row>
    <row r="88" spans="1:14" ht="12.75">
      <c r="A88">
        <v>40</v>
      </c>
      <c r="B88">
        <f t="shared" si="7"/>
        <v>8</v>
      </c>
      <c r="C88">
        <f t="shared" si="11"/>
        <v>0.04334101452952963</v>
      </c>
      <c r="D88">
        <f t="shared" si="8"/>
        <v>0.03033871017067074</v>
      </c>
      <c r="E88">
        <f t="shared" si="9"/>
        <v>0.01516935508533537</v>
      </c>
      <c r="F88">
        <f t="shared" si="12"/>
        <v>0.0882827433890836</v>
      </c>
      <c r="G88">
        <f t="shared" si="0"/>
        <v>0.003078026201635886</v>
      </c>
      <c r="H88">
        <f t="shared" si="1"/>
        <v>0.9919905805149429</v>
      </c>
      <c r="I88">
        <f t="shared" si="2"/>
        <v>0.0028010298486310647</v>
      </c>
      <c r="J88">
        <f t="shared" si="10"/>
        <v>0.015879056050266953</v>
      </c>
      <c r="K88">
        <f t="shared" si="3"/>
        <v>0.001121354840682683</v>
      </c>
      <c r="L88">
        <f t="shared" si="4"/>
        <v>0.001121354840682683</v>
      </c>
      <c r="M88">
        <f t="shared" si="5"/>
        <v>0.00011111902337106045</v>
      </c>
      <c r="N88">
        <f t="shared" si="6"/>
        <v>0.22314961329585392</v>
      </c>
    </row>
    <row r="89" spans="1:14" ht="12.75">
      <c r="A89">
        <v>41</v>
      </c>
      <c r="B89">
        <f t="shared" si="7"/>
        <v>8.2</v>
      </c>
      <c r="C89">
        <f t="shared" si="11"/>
        <v>0.047469378878514455</v>
      </c>
      <c r="D89">
        <f t="shared" si="8"/>
        <v>0.033228565214960114</v>
      </c>
      <c r="E89">
        <f t="shared" si="9"/>
        <v>0.016614282607480057</v>
      </c>
      <c r="F89">
        <f t="shared" si="12"/>
        <v>0.09640997191260747</v>
      </c>
      <c r="G89">
        <f t="shared" si="0"/>
        <v>0.0031155217083511655</v>
      </c>
      <c r="H89">
        <f t="shared" si="1"/>
        <v>0.9912276587832505</v>
      </c>
      <c r="I89">
        <f t="shared" si="2"/>
        <v>0.00282987955401226</v>
      </c>
      <c r="J89">
        <f t="shared" si="10"/>
        <v>0.015945401262363428</v>
      </c>
      <c r="K89">
        <f t="shared" si="3"/>
        <v>0.0011329142608598405</v>
      </c>
      <c r="L89">
        <f t="shared" si="4"/>
        <v>0.0011329142608598405</v>
      </c>
      <c r="M89">
        <f t="shared" si="5"/>
        <v>0.00011459096061120454</v>
      </c>
      <c r="N89">
        <f t="shared" si="6"/>
        <v>0.22544993791110826</v>
      </c>
    </row>
    <row r="90" spans="1:14" ht="12.75">
      <c r="A90">
        <v>42</v>
      </c>
      <c r="B90">
        <f t="shared" si="7"/>
        <v>8.4</v>
      </c>
      <c r="C90">
        <f t="shared" si="11"/>
        <v>0.05196962020718716</v>
      </c>
      <c r="D90">
        <f t="shared" si="8"/>
        <v>0.03637873414503101</v>
      </c>
      <c r="E90">
        <f t="shared" si="9"/>
        <v>0.018189367072515505</v>
      </c>
      <c r="F90">
        <f t="shared" si="12"/>
        <v>0.10521410960526156</v>
      </c>
      <c r="G90">
        <f t="shared" si="0"/>
        <v>0.003156596855543925</v>
      </c>
      <c r="H90">
        <f t="shared" si="1"/>
        <v>0.9903960141857118</v>
      </c>
      <c r="I90">
        <f t="shared" si="2"/>
        <v>0.002861327427870708</v>
      </c>
      <c r="J90">
        <f t="shared" si="10"/>
        <v>0.016017924283414635</v>
      </c>
      <c r="K90">
        <f t="shared" si="3"/>
        <v>0.001145514936580124</v>
      </c>
      <c r="L90">
        <f t="shared" si="4"/>
        <v>0.001145514936580124</v>
      </c>
      <c r="M90">
        <f t="shared" si="5"/>
        <v>0.00011845720969523625</v>
      </c>
      <c r="N90">
        <f t="shared" si="6"/>
        <v>0.2279574723794447</v>
      </c>
    </row>
    <row r="91" spans="1:14" ht="12.75">
      <c r="A91">
        <v>43</v>
      </c>
      <c r="B91">
        <f t="shared" si="7"/>
        <v>8.6</v>
      </c>
      <c r="C91">
        <f t="shared" si="11"/>
        <v>0.05687102566743291</v>
      </c>
      <c r="D91">
        <f t="shared" si="8"/>
        <v>0.039809717967203034</v>
      </c>
      <c r="E91">
        <f t="shared" si="9"/>
        <v>0.019904858983601517</v>
      </c>
      <c r="F91">
        <f t="shared" si="12"/>
        <v>0.11473780395194755</v>
      </c>
      <c r="G91">
        <f t="shared" si="0"/>
        <v>0.003201576054243316</v>
      </c>
      <c r="H91">
        <f t="shared" si="1"/>
        <v>0.9894902344566583</v>
      </c>
      <c r="I91">
        <f t="shared" si="2"/>
        <v>0.0028955779763842893</v>
      </c>
      <c r="J91">
        <f t="shared" si="10"/>
        <v>0.016097154030627607</v>
      </c>
      <c r="K91">
        <f t="shared" si="3"/>
        <v>0.001159238871868812</v>
      </c>
      <c r="L91">
        <f t="shared" si="4"/>
        <v>0.001159238871868812</v>
      </c>
      <c r="M91">
        <f t="shared" si="5"/>
        <v>0.00012276598026557</v>
      </c>
      <c r="N91">
        <f t="shared" si="6"/>
        <v>0.23068853550189364</v>
      </c>
    </row>
    <row r="92" spans="1:14" ht="12.75">
      <c r="A92">
        <v>44</v>
      </c>
      <c r="B92">
        <f t="shared" si="7"/>
        <v>8.8</v>
      </c>
      <c r="C92">
        <f t="shared" si="11"/>
        <v>0.062204365626757636</v>
      </c>
      <c r="D92">
        <f t="shared" si="8"/>
        <v>0.04354305593873034</v>
      </c>
      <c r="E92">
        <f t="shared" si="9"/>
        <v>0.02177152796936517</v>
      </c>
      <c r="F92">
        <f t="shared" si="12"/>
        <v>0.12502373218954344</v>
      </c>
      <c r="G92">
        <f t="shared" si="0"/>
        <v>0.003250809709625324</v>
      </c>
      <c r="H92">
        <f t="shared" si="1"/>
        <v>0.9885046332321752</v>
      </c>
      <c r="I92">
        <f t="shared" si="2"/>
        <v>0.0029328460395684486</v>
      </c>
      <c r="J92">
        <f t="shared" si="10"/>
        <v>0.016183655749193775</v>
      </c>
      <c r="K92">
        <f t="shared" si="3"/>
        <v>0.0011741722237549215</v>
      </c>
      <c r="L92">
        <f t="shared" si="4"/>
        <v>0.0011741722237549215</v>
      </c>
      <c r="M92">
        <f t="shared" si="5"/>
        <v>0.0001275717862945189</v>
      </c>
      <c r="N92">
        <f t="shared" si="6"/>
        <v>0.23366027252722937</v>
      </c>
    </row>
    <row r="93" spans="1:14" ht="12.75">
      <c r="A93">
        <v>45</v>
      </c>
      <c r="B93">
        <f t="shared" si="7"/>
        <v>9</v>
      </c>
      <c r="C93">
        <f t="shared" si="11"/>
        <v>0.0680018012983096</v>
      </c>
      <c r="D93">
        <f t="shared" si="8"/>
        <v>0.047601260908816716</v>
      </c>
      <c r="E93">
        <f t="shared" si="9"/>
        <v>0.023800630454408358</v>
      </c>
      <c r="F93">
        <f t="shared" si="12"/>
        <v>0.1361140013530997</v>
      </c>
      <c r="G93">
        <f t="shared" si="0"/>
        <v>0.003304675624497988</v>
      </c>
      <c r="H93">
        <f t="shared" si="1"/>
        <v>0.9874332671200723</v>
      </c>
      <c r="I93">
        <f t="shared" si="2"/>
        <v>0.002973356141001804</v>
      </c>
      <c r="J93">
        <f t="shared" si="10"/>
        <v>0.016278031765499794</v>
      </c>
      <c r="K93">
        <f t="shared" si="3"/>
        <v>0.001190405043635267</v>
      </c>
      <c r="L93">
        <f t="shared" si="4"/>
        <v>0.001190405043635267</v>
      </c>
      <c r="M93">
        <f t="shared" si="5"/>
        <v>0.00013293627462503487</v>
      </c>
      <c r="N93">
        <f t="shared" si="6"/>
        <v>0.23689060368341813</v>
      </c>
    </row>
    <row r="94" spans="1:14" ht="12.75">
      <c r="A94">
        <v>46</v>
      </c>
      <c r="B94">
        <f t="shared" si="7"/>
        <v>9.2</v>
      </c>
      <c r="C94">
        <f t="shared" si="11"/>
        <v>0.07429675014409964</v>
      </c>
      <c r="D94">
        <f t="shared" si="8"/>
        <v>0.05200772510086975</v>
      </c>
      <c r="E94">
        <f t="shared" si="9"/>
        <v>0.026003862550434874</v>
      </c>
      <c r="F94">
        <f t="shared" si="12"/>
        <v>0.14804943556743455</v>
      </c>
      <c r="G94">
        <f t="shared" si="0"/>
        <v>0.0033635803298622813</v>
      </c>
      <c r="H94">
        <f t="shared" si="1"/>
        <v>0.9862699605733702</v>
      </c>
      <c r="I94">
        <f t="shared" si="2"/>
        <v>0.003017341542025598</v>
      </c>
      <c r="J94">
        <f t="shared" si="10"/>
        <v>0.01638092187188788</v>
      </c>
      <c r="K94">
        <f t="shared" si="3"/>
        <v>0.001208030900403479</v>
      </c>
      <c r="L94">
        <f t="shared" si="4"/>
        <v>0.001208030900403479</v>
      </c>
      <c r="M94">
        <f t="shared" si="5"/>
        <v>0.0001389291437786446</v>
      </c>
      <c r="N94">
        <f t="shared" si="6"/>
        <v>0.24039814918029234</v>
      </c>
    </row>
    <row r="95" spans="1:14" ht="12.75">
      <c r="A95">
        <v>47</v>
      </c>
      <c r="B95">
        <f t="shared" si="7"/>
        <v>9.4</v>
      </c>
      <c r="C95">
        <f t="shared" si="11"/>
        <v>0.08112370241361078</v>
      </c>
      <c r="D95">
        <f t="shared" si="8"/>
        <v>0.05678659168952754</v>
      </c>
      <c r="E95">
        <f t="shared" si="9"/>
        <v>0.02839329584476377</v>
      </c>
      <c r="F95">
        <f t="shared" si="12"/>
        <v>0.16086874476879298</v>
      </c>
      <c r="G95">
        <f t="shared" si="0"/>
        <v>0.003427960298444499</v>
      </c>
      <c r="H95">
        <f t="shared" si="1"/>
        <v>0.9850083397939646</v>
      </c>
      <c r="I95">
        <f t="shared" si="2"/>
        <v>0.0030650429540816093</v>
      </c>
      <c r="J95">
        <f t="shared" si="10"/>
        <v>0.01649300325252611</v>
      </c>
      <c r="K95">
        <f t="shared" si="3"/>
        <v>0.0012271463667581101</v>
      </c>
      <c r="L95">
        <f t="shared" si="4"/>
        <v>0.0012271463667581101</v>
      </c>
      <c r="M95">
        <f t="shared" si="5"/>
        <v>0.00014562915410863323</v>
      </c>
      <c r="N95">
        <f t="shared" si="6"/>
        <v>0.24420212698486393</v>
      </c>
    </row>
    <row r="96" spans="1:14" ht="12.75">
      <c r="A96">
        <v>48</v>
      </c>
      <c r="B96">
        <f t="shared" si="7"/>
        <v>9.6</v>
      </c>
      <c r="C96">
        <f t="shared" si="11"/>
        <v>0.08851798201187341</v>
      </c>
      <c r="D96">
        <f t="shared" si="8"/>
        <v>0.061962587408311384</v>
      </c>
      <c r="E96">
        <f t="shared" si="9"/>
        <v>0.030981293704155692</v>
      </c>
      <c r="F96">
        <f t="shared" si="12"/>
        <v>0.17460757232822122</v>
      </c>
      <c r="G96">
        <f t="shared" si="0"/>
        <v>0.0034982829864389497</v>
      </c>
      <c r="H96">
        <f t="shared" si="1"/>
        <v>0.9836418769242057</v>
      </c>
      <c r="I96">
        <f t="shared" si="2"/>
        <v>0.00311670686170773</v>
      </c>
      <c r="J96">
        <f t="shared" si="10"/>
        <v>0.01661498984814668</v>
      </c>
      <c r="K96">
        <f t="shared" si="3"/>
        <v>0.0012478503496332455</v>
      </c>
      <c r="L96">
        <f t="shared" si="4"/>
        <v>0.0012478503496332455</v>
      </c>
      <c r="M96">
        <f t="shared" si="5"/>
        <v>0.00015312522658188075</v>
      </c>
      <c r="N96">
        <f t="shared" si="6"/>
        <v>0.2483222195770159</v>
      </c>
    </row>
    <row r="97" spans="1:14" ht="12.75">
      <c r="A97">
        <v>49</v>
      </c>
      <c r="B97">
        <f t="shared" si="7"/>
        <v>9.8</v>
      </c>
      <c r="C97">
        <f t="shared" si="11"/>
        <v>0.09651544497088073</v>
      </c>
      <c r="D97">
        <f t="shared" si="8"/>
        <v>0.06756081147961651</v>
      </c>
      <c r="E97">
        <f t="shared" si="9"/>
        <v>0.033780405739808256</v>
      </c>
      <c r="F97">
        <f t="shared" si="12"/>
        <v>0.1892974235364857</v>
      </c>
      <c r="G97">
        <f t="shared" si="0"/>
        <v>0.003575047636002693</v>
      </c>
      <c r="H97">
        <f t="shared" si="1"/>
        <v>0.9821639457693812</v>
      </c>
      <c r="I97">
        <f t="shared" si="2"/>
        <v>0.003172583409315921</v>
      </c>
      <c r="J97">
        <f t="shared" si="10"/>
        <v>0.016747631045318616</v>
      </c>
      <c r="K97">
        <f t="shared" si="3"/>
        <v>0.001270243245918466</v>
      </c>
      <c r="L97">
        <f t="shared" si="4"/>
        <v>0.001270243245918466</v>
      </c>
      <c r="M97">
        <f t="shared" si="5"/>
        <v>0.00016151762216013593</v>
      </c>
      <c r="N97">
        <f t="shared" si="6"/>
        <v>0.25277840593777473</v>
      </c>
    </row>
    <row r="98" spans="1:14" ht="12.75">
      <c r="A98">
        <v>50</v>
      </c>
      <c r="B98">
        <f t="shared" si="7"/>
        <v>10</v>
      </c>
      <c r="C98">
        <f t="shared" si="11"/>
        <v>0.10515210920699482</v>
      </c>
      <c r="D98">
        <f t="shared" si="8"/>
        <v>0.07360647644489637</v>
      </c>
      <c r="E98">
        <f t="shared" si="9"/>
        <v>0.03680323822244819</v>
      </c>
      <c r="F98">
        <f t="shared" si="12"/>
        <v>0.20496448272398038</v>
      </c>
      <c r="G98">
        <f t="shared" si="0"/>
        <v>0.0036587857560683723</v>
      </c>
      <c r="H98">
        <f t="shared" si="1"/>
        <v>0.9805678902185473</v>
      </c>
      <c r="I98">
        <f t="shared" si="2"/>
        <v>0.0032329238077795086</v>
      </c>
      <c r="J98">
        <f t="shared" si="10"/>
        <v>0.016891709563847883</v>
      </c>
      <c r="K98">
        <f t="shared" si="3"/>
        <v>0.0012944259057795855</v>
      </c>
      <c r="L98">
        <f t="shared" si="4"/>
        <v>0.0012944259057795855</v>
      </c>
      <c r="M98">
        <f t="shared" si="5"/>
        <v>0.0001709191865936897</v>
      </c>
      <c r="N98">
        <f t="shared" si="6"/>
        <v>0.2575907552501375</v>
      </c>
    </row>
    <row r="99" spans="1:14" ht="12.75">
      <c r="A99">
        <v>51</v>
      </c>
      <c r="B99">
        <f t="shared" si="7"/>
        <v>10.2</v>
      </c>
      <c r="C99">
        <f t="shared" si="11"/>
        <v>0.1144637100735056</v>
      </c>
      <c r="D99">
        <f t="shared" si="8"/>
        <v>0.08012459705145392</v>
      </c>
      <c r="E99">
        <f t="shared" si="9"/>
        <v>0.04006229852572696</v>
      </c>
      <c r="F99">
        <f t="shared" si="12"/>
        <v>0.22162833398757242</v>
      </c>
      <c r="G99">
        <f t="shared" si="0"/>
        <v>0.003750061181617914</v>
      </c>
      <c r="H99">
        <f t="shared" si="1"/>
        <v>0.9788471063784161</v>
      </c>
      <c r="I99">
        <f t="shared" si="2"/>
        <v>0.003297977222700421</v>
      </c>
      <c r="J99">
        <f t="shared" si="10"/>
        <v>0.017048038404318337</v>
      </c>
      <c r="K99">
        <f t="shared" si="3"/>
        <v>0.0013204983882058158</v>
      </c>
      <c r="L99">
        <f t="shared" si="4"/>
        <v>0.0013204983882058158</v>
      </c>
      <c r="M99">
        <f t="shared" si="5"/>
        <v>0.00018145663611537837</v>
      </c>
      <c r="N99">
        <f t="shared" si="6"/>
        <v>0.26277917925295735</v>
      </c>
    </row>
    <row r="100" spans="1:14" ht="12.75">
      <c r="A100">
        <v>52</v>
      </c>
      <c r="B100">
        <f t="shared" si="7"/>
        <v>10.4</v>
      </c>
      <c r="C100">
        <f t="shared" si="11"/>
        <v>0.12448517755366106</v>
      </c>
      <c r="D100">
        <f t="shared" si="8"/>
        <v>0.08713962428756274</v>
      </c>
      <c r="E100">
        <f t="shared" si="9"/>
        <v>0.04356981214378137</v>
      </c>
      <c r="F100">
        <f t="shared" si="12"/>
        <v>0.2393006090393548</v>
      </c>
      <c r="G100">
        <f t="shared" si="0"/>
        <v>0.003849469591654442</v>
      </c>
      <c r="H100">
        <f t="shared" si="1"/>
        <v>0.9769951391880833</v>
      </c>
      <c r="I100">
        <f t="shared" si="2"/>
        <v>0.003367987115623694</v>
      </c>
      <c r="J100">
        <f t="shared" si="10"/>
        <v>0.017217456707278138</v>
      </c>
      <c r="K100">
        <f t="shared" si="3"/>
        <v>0.001348558497150251</v>
      </c>
      <c r="L100">
        <f t="shared" si="4"/>
        <v>0.001348558497150251</v>
      </c>
      <c r="M100">
        <f t="shared" si="5"/>
        <v>0.0001932718477553676</v>
      </c>
      <c r="N100">
        <f t="shared" si="6"/>
        <v>0.2683631409328999</v>
      </c>
    </row>
    <row r="101" spans="1:14" ht="12.75">
      <c r="A101">
        <v>53</v>
      </c>
      <c r="B101">
        <f t="shared" si="7"/>
        <v>10.6</v>
      </c>
      <c r="C101">
        <f t="shared" si="11"/>
        <v>0.13525003287338894</v>
      </c>
      <c r="D101">
        <f t="shared" si="8"/>
        <v>0.09467502301137225</v>
      </c>
      <c r="E101">
        <f t="shared" si="9"/>
        <v>0.047337511505686124</v>
      </c>
      <c r="F101">
        <f t="shared" si="12"/>
        <v>0.2579835954000794</v>
      </c>
      <c r="G101">
        <f t="shared" si="0"/>
        <v>0.0039576373439284</v>
      </c>
      <c r="H101">
        <f t="shared" si="1"/>
        <v>0.9750057939249976</v>
      </c>
      <c r="I101">
        <f t="shared" si="2"/>
        <v>0.0034431870230640094</v>
      </c>
      <c r="J101">
        <f t="shared" si="10"/>
        <v>0.01740082436699241</v>
      </c>
      <c r="K101">
        <f t="shared" si="3"/>
        <v>0.001378700092045489</v>
      </c>
      <c r="L101">
        <f t="shared" si="4"/>
        <v>0.001378700092045489</v>
      </c>
      <c r="M101">
        <f t="shared" si="5"/>
        <v>0.00020652310361944878</v>
      </c>
      <c r="N101">
        <f t="shared" si="6"/>
        <v>0.27436131831705235</v>
      </c>
    </row>
    <row r="102" spans="1:14" ht="12.75">
      <c r="A102">
        <v>54</v>
      </c>
      <c r="B102">
        <f t="shared" si="7"/>
        <v>10.8</v>
      </c>
      <c r="C102">
        <f t="shared" si="11"/>
        <v>0.14678970491914886</v>
      </c>
      <c r="D102">
        <f t="shared" si="8"/>
        <v>0.1027527934434042</v>
      </c>
      <c r="E102">
        <f t="shared" si="9"/>
        <v>0.0513763967217021</v>
      </c>
      <c r="F102">
        <f t="shared" si="12"/>
        <v>0.27766884867408415</v>
      </c>
      <c r="G102">
        <f t="shared" si="0"/>
        <v>0.004075219460641821</v>
      </c>
      <c r="H102">
        <f t="shared" si="1"/>
        <v>0.9728732625309413</v>
      </c>
      <c r="I102">
        <f t="shared" si="2"/>
        <v>0.0035237957764830963</v>
      </c>
      <c r="J102">
        <f t="shared" si="10"/>
        <v>0.01759901523712492</v>
      </c>
      <c r="K102">
        <f t="shared" si="3"/>
        <v>0.0014110111737736168</v>
      </c>
      <c r="L102">
        <f t="shared" si="4"/>
        <v>0.0014110111737736168</v>
      </c>
      <c r="M102">
        <f t="shared" si="5"/>
        <v>0.00022138622150767091</v>
      </c>
      <c r="N102">
        <f t="shared" si="6"/>
        <v>0.28079122358094977</v>
      </c>
    </row>
    <row r="103" spans="1:14" ht="12.75">
      <c r="A103">
        <v>55</v>
      </c>
      <c r="B103">
        <f t="shared" si="7"/>
        <v>11</v>
      </c>
      <c r="C103">
        <f t="shared" si="11"/>
        <v>0.1591327701733919</v>
      </c>
      <c r="D103">
        <f t="shared" si="8"/>
        <v>0.11139293912137431</v>
      </c>
      <c r="E103">
        <f t="shared" si="9"/>
        <v>0.055696469560687155</v>
      </c>
      <c r="F103">
        <f t="shared" si="12"/>
        <v>0.29833586339082574</v>
      </c>
      <c r="G103">
        <f t="shared" si="0"/>
        <v>0.004202896574970416</v>
      </c>
      <c r="H103">
        <f t="shared" si="1"/>
        <v>0.9705922640719571</v>
      </c>
      <c r="I103">
        <f t="shared" si="2"/>
        <v>0.003610012189684486</v>
      </c>
      <c r="J103">
        <f t="shared" si="10"/>
        <v>0.017812908764654904</v>
      </c>
      <c r="K103">
        <f t="shared" si="3"/>
        <v>0.0014455717564854972</v>
      </c>
      <c r="L103">
        <f t="shared" si="4"/>
        <v>0.0014455717564854972</v>
      </c>
      <c r="M103">
        <f t="shared" si="5"/>
        <v>0.00023805548501154567</v>
      </c>
      <c r="N103">
        <f t="shared" si="6"/>
        <v>0.287668779540614</v>
      </c>
    </row>
    <row r="104" spans="1:14" ht="12.75">
      <c r="A104">
        <v>56</v>
      </c>
      <c r="B104">
        <f t="shared" si="7"/>
        <v>11.2</v>
      </c>
      <c r="C104">
        <f t="shared" si="11"/>
        <v>0.17230412393531844</v>
      </c>
      <c r="D104">
        <f t="shared" si="8"/>
        <v>0.1206128867547229</v>
      </c>
      <c r="E104">
        <f t="shared" si="9"/>
        <v>0.06030644337736145</v>
      </c>
      <c r="F104">
        <f t="shared" si="12"/>
        <v>0.31995086707513143</v>
      </c>
      <c r="G104">
        <f t="shared" si="0"/>
        <v>0.00434137062526041</v>
      </c>
      <c r="H104">
        <f t="shared" si="1"/>
        <v>0.9681581978967531</v>
      </c>
      <c r="I104">
        <f t="shared" si="2"/>
        <v>0.0037020092684836303</v>
      </c>
      <c r="J104">
        <f t="shared" si="10"/>
        <v>0.018043379893744042</v>
      </c>
      <c r="K104">
        <f t="shared" si="3"/>
        <v>0.0014824515470188916</v>
      </c>
      <c r="L104">
        <f t="shared" si="4"/>
        <v>0.0014824515470188916</v>
      </c>
      <c r="M104">
        <f t="shared" si="5"/>
        <v>0.00025674426544599087</v>
      </c>
      <c r="N104">
        <f t="shared" si="6"/>
        <v>0.2950078578567594</v>
      </c>
    </row>
    <row r="105" spans="1:14" ht="12.75">
      <c r="A105">
        <v>57</v>
      </c>
      <c r="B105">
        <f t="shared" si="7"/>
        <v>11.4</v>
      </c>
      <c r="C105">
        <f t="shared" si="11"/>
        <v>0.18632409532750563</v>
      </c>
      <c r="D105">
        <f t="shared" si="8"/>
        <v>0.13042686672925394</v>
      </c>
      <c r="E105">
        <f t="shared" si="9"/>
        <v>0.06521343336462697</v>
      </c>
      <c r="F105">
        <f t="shared" si="12"/>
        <v>0.3424658107782147</v>
      </c>
      <c r="G105">
        <f t="shared" si="0"/>
        <v>0.004491359064943579</v>
      </c>
      <c r="H105">
        <f t="shared" si="1"/>
        <v>0.9655673071834769</v>
      </c>
      <c r="I105">
        <f t="shared" si="2"/>
        <v>0.003799928030616795</v>
      </c>
      <c r="J105">
        <f t="shared" si="10"/>
        <v>0.018291287095560375</v>
      </c>
      <c r="K105">
        <f t="shared" si="3"/>
        <v>0.0015217074669170159</v>
      </c>
      <c r="L105">
        <f t="shared" si="4"/>
        <v>0.0015217074669170159</v>
      </c>
      <c r="M105">
        <f t="shared" si="5"/>
        <v>0.00027768520691465556</v>
      </c>
      <c r="N105">
        <f t="shared" si="6"/>
        <v>0.3028197859164862</v>
      </c>
    </row>
    <row r="106" spans="1:14" ht="12.75">
      <c r="A106">
        <v>58</v>
      </c>
      <c r="B106">
        <f t="shared" si="7"/>
        <v>11.6</v>
      </c>
      <c r="C106">
        <f t="shared" si="11"/>
        <v>0.20120752387435847</v>
      </c>
      <c r="D106">
        <f t="shared" si="8"/>
        <v>0.14084526671205091</v>
      </c>
      <c r="E106">
        <f t="shared" si="9"/>
        <v>0.07042263335602546</v>
      </c>
      <c r="F106">
        <f t="shared" si="12"/>
        <v>0.3658176350370197</v>
      </c>
      <c r="G106">
        <f t="shared" si="0"/>
        <v>0.00465358734553023</v>
      </c>
      <c r="H106">
        <f t="shared" si="1"/>
        <v>0.9628168495880185</v>
      </c>
      <c r="I106">
        <f t="shared" si="2"/>
        <v>0.0039038710607891547</v>
      </c>
      <c r="J106">
        <f t="shared" si="10"/>
        <v>0.018557458406319387</v>
      </c>
      <c r="K106">
        <f t="shared" si="3"/>
        <v>0.0015633810668482038</v>
      </c>
      <c r="L106">
        <f t="shared" si="4"/>
        <v>0.0015633810668482038</v>
      </c>
      <c r="M106">
        <f t="shared" si="5"/>
        <v>0.0003011298263905461</v>
      </c>
      <c r="N106">
        <f t="shared" si="6"/>
        <v>0.3111128323027925</v>
      </c>
    </row>
    <row r="107" spans="1:14" ht="12.75">
      <c r="A107">
        <v>59</v>
      </c>
      <c r="B107">
        <f t="shared" si="7"/>
        <v>11.8</v>
      </c>
      <c r="C107">
        <f t="shared" si="11"/>
        <v>0.21696282106192774</v>
      </c>
      <c r="D107">
        <f t="shared" si="8"/>
        <v>0.1518739747433494</v>
      </c>
      <c r="E107">
        <f t="shared" si="9"/>
        <v>0.0759369873716747</v>
      </c>
      <c r="F107">
        <f t="shared" si="12"/>
        <v>0.3899278917947857</v>
      </c>
      <c r="G107">
        <f t="shared" si="0"/>
        <v>0.004828779432535901</v>
      </c>
      <c r="H107">
        <f t="shared" si="1"/>
        <v>0.9599052706677558</v>
      </c>
      <c r="I107">
        <f t="shared" si="2"/>
        <v>0.004013895965021663</v>
      </c>
      <c r="J107">
        <f t="shared" si="10"/>
        <v>0.018842675397557566</v>
      </c>
      <c r="K107">
        <f t="shared" si="3"/>
        <v>0.0016074958989733977</v>
      </c>
      <c r="L107">
        <f t="shared" si="4"/>
        <v>0.0016074958989733977</v>
      </c>
      <c r="M107">
        <f t="shared" si="5"/>
        <v>0.0003273473655457344</v>
      </c>
      <c r="N107">
        <f t="shared" si="6"/>
        <v>0.31989168389570616</v>
      </c>
    </row>
    <row r="108" spans="1:14" ht="12.75">
      <c r="A108">
        <v>60</v>
      </c>
      <c r="B108">
        <f t="shared" si="7"/>
        <v>12</v>
      </c>
      <c r="C108">
        <f t="shared" si="11"/>
        <v>0.2335910459379697</v>
      </c>
      <c r="D108">
        <f t="shared" si="8"/>
        <v>0.16351373215657877</v>
      </c>
      <c r="E108">
        <f t="shared" si="9"/>
        <v>0.08175686607828939</v>
      </c>
      <c r="F108">
        <f t="shared" si="12"/>
        <v>0.4147027989002413</v>
      </c>
      <c r="G108">
        <f t="shared" si="0"/>
        <v>0.005017646135896836</v>
      </c>
      <c r="H108">
        <f t="shared" si="1"/>
        <v>0.9568323747106631</v>
      </c>
      <c r="I108">
        <f t="shared" si="2"/>
        <v>0.004130008927822004</v>
      </c>
      <c r="J108">
        <f t="shared" si="10"/>
        <v>0.019147655063718842</v>
      </c>
      <c r="K108">
        <f t="shared" si="3"/>
        <v>0.0016540549286263152</v>
      </c>
      <c r="L108">
        <f t="shared" si="4"/>
        <v>0.0016540549286263152</v>
      </c>
      <c r="M108">
        <f t="shared" si="5"/>
        <v>0.0003566227235006142</v>
      </c>
      <c r="N108">
        <f t="shared" si="6"/>
        <v>0.32915693079663677</v>
      </c>
    </row>
    <row r="109" spans="1:14" ht="12.75">
      <c r="A109">
        <v>61</v>
      </c>
      <c r="B109">
        <f t="shared" si="7"/>
        <v>12.2</v>
      </c>
      <c r="C109">
        <f t="shared" si="11"/>
        <v>0.251085029075652</v>
      </c>
      <c r="D109">
        <f t="shared" si="8"/>
        <v>0.1757595203529564</v>
      </c>
      <c r="E109">
        <f t="shared" si="9"/>
        <v>0.0878797601764782</v>
      </c>
      <c r="F109">
        <f t="shared" si="12"/>
        <v>0.440033793302701</v>
      </c>
      <c r="G109">
        <f t="shared" si="0"/>
        <v>0.0052208710840875305</v>
      </c>
      <c r="H109">
        <f t="shared" si="1"/>
        <v>0.9535994866268195</v>
      </c>
      <c r="I109">
        <f t="shared" si="2"/>
        <v>0.004252158612341628</v>
      </c>
      <c r="J109">
        <f t="shared" si="10"/>
        <v>0.01947302969642916</v>
      </c>
      <c r="K109">
        <f t="shared" si="3"/>
        <v>0.0017030380814118257</v>
      </c>
      <c r="L109">
        <f t="shared" si="4"/>
        <v>0.0017030380814118257</v>
      </c>
      <c r="M109">
        <f t="shared" si="5"/>
        <v>0.0003892533035353659</v>
      </c>
      <c r="N109">
        <f t="shared" si="6"/>
        <v>0.3389045782009533</v>
      </c>
    </row>
    <row r="110" spans="1:14" ht="12.75">
      <c r="A110">
        <v>62</v>
      </c>
      <c r="B110">
        <f t="shared" si="7"/>
        <v>12.4</v>
      </c>
      <c r="C110">
        <f t="shared" si="11"/>
        <v>0.26942858360830685</v>
      </c>
      <c r="D110">
        <f t="shared" si="8"/>
        <v>0.1886000085258148</v>
      </c>
      <c r="E110">
        <f t="shared" si="9"/>
        <v>0.0943000042629074</v>
      </c>
      <c r="F110">
        <f t="shared" si="12"/>
        <v>0.4657986312954209</v>
      </c>
      <c r="G110">
        <f t="shared" si="0"/>
        <v>0.0054390942512551055</v>
      </c>
      <c r="H110">
        <f t="shared" si="1"/>
        <v>0.9502095977491849</v>
      </c>
      <c r="I110">
        <f t="shared" si="2"/>
        <v>0.004380230674073338</v>
      </c>
      <c r="J110">
        <f t="shared" si="10"/>
        <v>0.019819324925328445</v>
      </c>
      <c r="K110">
        <f t="shared" si="3"/>
        <v>0.0017544000341032592</v>
      </c>
      <c r="L110">
        <f t="shared" si="4"/>
        <v>0.0017544000341032592</v>
      </c>
      <c r="M110">
        <f t="shared" si="5"/>
        <v>0.0004255446261719379</v>
      </c>
      <c r="N110">
        <f t="shared" si="6"/>
        <v>0.3491256067865486</v>
      </c>
    </row>
    <row r="111" spans="1:14" ht="12.75">
      <c r="A111">
        <v>63</v>
      </c>
      <c r="B111">
        <f t="shared" si="7"/>
        <v>12.6</v>
      </c>
      <c r="C111">
        <f t="shared" si="11"/>
        <v>0.2885958449939415</v>
      </c>
      <c r="D111">
        <f t="shared" si="8"/>
        <v>0.20201709149575903</v>
      </c>
      <c r="E111">
        <f t="shared" si="9"/>
        <v>0.10100854574787951</v>
      </c>
      <c r="F111">
        <f t="shared" si="12"/>
        <v>0.49186305909926775</v>
      </c>
      <c r="G111">
        <f t="shared" si="0"/>
        <v>0.005672893064623374</v>
      </c>
      <c r="H111">
        <f t="shared" si="1"/>
        <v>0.9466674878451196</v>
      </c>
      <c r="I111">
        <f t="shared" si="2"/>
        <v>0.004514043178962757</v>
      </c>
      <c r="J111">
        <f t="shared" si="10"/>
        <v>0.020186936243586133</v>
      </c>
      <c r="K111">
        <f t="shared" si="3"/>
        <v>0.0018080683659830361</v>
      </c>
      <c r="L111">
        <f t="shared" si="4"/>
        <v>0.0018080683659830361</v>
      </c>
      <c r="M111">
        <f t="shared" si="5"/>
        <v>0.0004658045996344101</v>
      </c>
      <c r="N111">
        <f t="shared" si="6"/>
        <v>0.3598056048306242</v>
      </c>
    </row>
    <row r="112" spans="1:14" ht="12.75">
      <c r="A112">
        <v>64</v>
      </c>
      <c r="B112">
        <f t="shared" si="7"/>
        <v>12.8</v>
      </c>
      <c r="C112">
        <f t="shared" si="11"/>
        <v>0.30855078212426623</v>
      </c>
      <c r="D112">
        <f t="shared" si="8"/>
        <v>0.21598554748698634</v>
      </c>
      <c r="E112">
        <f t="shared" si="9"/>
        <v>0.10799277374349317</v>
      </c>
      <c r="F112">
        <f t="shared" si="12"/>
        <v>0.5180830455372059</v>
      </c>
      <c r="G112">
        <f aca="true" t="shared" si="13" ref="G112:G175">1-((1-L112)*(1-M112))^n</f>
        <v>0.005922761277805222</v>
      </c>
      <c r="H112">
        <f aca="true" t="shared" si="14" ref="H112:H175">(1-a)+a*(1-C112*$A$15*rr)</f>
        <v>0.9429798154634356</v>
      </c>
      <c r="I112">
        <f aca="true" t="shared" si="15" ref="I112:I175">1-(1-K112)^n</f>
        <v>0.004653343223133155</v>
      </c>
      <c r="J112">
        <f t="shared" si="10"/>
        <v>0.02057610450093838</v>
      </c>
      <c r="K112">
        <f aca="true" t="shared" si="16" ref="K112:K175">i*m_di+(1-i)*C112*t*m_da</f>
        <v>0.0018639421899479456</v>
      </c>
      <c r="L112">
        <f aca="true" t="shared" si="17" ref="L112:L175">i*m_ii+(1-i)*C112*t*m_ia</f>
        <v>0.0018639421899479456</v>
      </c>
      <c r="M112">
        <f aca="true" t="shared" si="18" ref="M112:M175">(N112^x)*d</f>
        <v>0.0005103363992372897</v>
      </c>
      <c r="N112">
        <f aca="true" t="shared" si="19" ref="N112:N175">i*(1-m_di)+(1-i)*C112*t*(1-m_da)</f>
        <v>0.37092449579964115</v>
      </c>
    </row>
    <row r="113" spans="1:14" ht="12.75">
      <c r="A113">
        <v>65</v>
      </c>
      <c r="B113">
        <f aca="true" t="shared" si="20" ref="B113:B176">A113/$A$9</f>
        <v>13</v>
      </c>
      <c r="C113">
        <f t="shared" si="11"/>
        <v>0.32924692084288504</v>
      </c>
      <c r="D113">
        <f aca="true" t="shared" si="21" ref="D113:D176">C113*$A$15</f>
        <v>0.23047284459001952</v>
      </c>
      <c r="E113">
        <f aca="true" t="shared" si="22" ref="E113:E176">D113*$A$16</f>
        <v>0.11523642229500976</v>
      </c>
      <c r="F113">
        <f t="shared" si="12"/>
        <v>0.5443075323035527</v>
      </c>
      <c r="G113">
        <f t="shared" si="13"/>
        <v>0.006189085992761023</v>
      </c>
      <c r="H113">
        <f t="shared" si="14"/>
        <v>0.9391551690282348</v>
      </c>
      <c r="I113">
        <f t="shared" si="15"/>
        <v>0.004797805040184788</v>
      </c>
      <c r="J113">
        <f aca="true" t="shared" si="23" ref="J113:J176">$A$40+G113+I113</f>
        <v>0.020986891032945813</v>
      </c>
      <c r="K113">
        <f t="shared" si="16"/>
        <v>0.001921891378360078</v>
      </c>
      <c r="L113">
        <f t="shared" si="17"/>
        <v>0.001921891378360078</v>
      </c>
      <c r="M113">
        <f t="shared" si="18"/>
        <v>0.0005594299905653147</v>
      </c>
      <c r="N113">
        <f t="shared" si="19"/>
        <v>0.3824563842936556</v>
      </c>
    </row>
    <row r="114" spans="1:14" ht="12.75">
      <c r="A114">
        <v>66</v>
      </c>
      <c r="B114">
        <f t="shared" si="20"/>
        <v>13.2</v>
      </c>
      <c r="C114">
        <f aca="true" t="shared" si="24" ref="C114:C177">(C113*$A$13)/(C113*$A$13+(1-C113))</f>
        <v>0.3506273164952278</v>
      </c>
      <c r="D114">
        <f t="shared" si="21"/>
        <v>0.24543912154665945</v>
      </c>
      <c r="E114">
        <f t="shared" si="22"/>
        <v>0.12271956077332973</v>
      </c>
      <c r="F114">
        <f t="shared" si="12"/>
        <v>0.5703816191087638</v>
      </c>
      <c r="G114">
        <f t="shared" si="13"/>
        <v>0.006472123441298994</v>
      </c>
      <c r="H114">
        <f t="shared" si="14"/>
        <v>0.9352040719116819</v>
      </c>
      <c r="I114">
        <f t="shared" si="15"/>
        <v>0.004947029850583595</v>
      </c>
      <c r="J114">
        <f t="shared" si="23"/>
        <v>0.02141915329188259</v>
      </c>
      <c r="K114">
        <f t="shared" si="16"/>
        <v>0.001981756486186638</v>
      </c>
      <c r="L114">
        <f t="shared" si="17"/>
        <v>0.001981756486186638</v>
      </c>
      <c r="M114">
        <f t="shared" si="18"/>
        <v>0.0006133524354895048</v>
      </c>
      <c r="N114">
        <f t="shared" si="19"/>
        <v>0.39436954075114095</v>
      </c>
    </row>
    <row r="115" spans="1:14" ht="12.75">
      <c r="A115">
        <v>67</v>
      </c>
      <c r="B115">
        <f t="shared" si="20"/>
        <v>13.4</v>
      </c>
      <c r="C115">
        <f t="shared" si="24"/>
        <v>0.3726248046145933</v>
      </c>
      <c r="D115">
        <f t="shared" si="21"/>
        <v>0.2608373632302153</v>
      </c>
      <c r="E115">
        <f t="shared" si="22"/>
        <v>0.13041868161510764</v>
      </c>
      <c r="F115">
        <f t="shared" si="12"/>
        <v>0.5961500642883995</v>
      </c>
      <c r="G115">
        <f t="shared" si="13"/>
        <v>0.0067719743813818845</v>
      </c>
      <c r="H115">
        <f t="shared" si="14"/>
        <v>0.9311389361072231</v>
      </c>
      <c r="I115">
        <f t="shared" si="15"/>
        <v>0.00510054765474266</v>
      </c>
      <c r="J115">
        <f t="shared" si="23"/>
        <v>0.021872522036124546</v>
      </c>
      <c r="K115">
        <f t="shared" si="16"/>
        <v>0.0020433494529208613</v>
      </c>
      <c r="L115">
        <f t="shared" si="17"/>
        <v>0.0020433494529208613</v>
      </c>
      <c r="M115">
        <f t="shared" si="18"/>
        <v>0.0006723372397819915</v>
      </c>
      <c r="N115">
        <f t="shared" si="19"/>
        <v>0.4066265411312514</v>
      </c>
    </row>
    <row r="116" spans="1:14" ht="12.75">
      <c r="A116">
        <v>68</v>
      </c>
      <c r="B116">
        <f t="shared" si="20"/>
        <v>13.6</v>
      </c>
      <c r="C116">
        <f t="shared" si="24"/>
        <v>0.39516254833945325</v>
      </c>
      <c r="D116">
        <f t="shared" si="21"/>
        <v>0.27661378383761726</v>
      </c>
      <c r="E116">
        <f t="shared" si="22"/>
        <v>0.13830689191880863</v>
      </c>
      <c r="F116">
        <f aca="true" t="shared" si="25" ref="F116:F179">1-((1-C116*$A$15)^$A$24)</f>
        <v>0.62146095024297</v>
      </c>
      <c r="G116">
        <f t="shared" si="13"/>
        <v>0.0070885602019238325</v>
      </c>
      <c r="H116">
        <f t="shared" si="14"/>
        <v>0.926973961066869</v>
      </c>
      <c r="I116">
        <f t="shared" si="15"/>
        <v>0.005257821097658488</v>
      </c>
      <c r="J116">
        <f t="shared" si="23"/>
        <v>0.022346381299582323</v>
      </c>
      <c r="K116">
        <f t="shared" si="16"/>
        <v>0.0021064551353504692</v>
      </c>
      <c r="L116">
        <f t="shared" si="17"/>
        <v>0.0021064551353504692</v>
      </c>
      <c r="M116">
        <f t="shared" si="18"/>
        <v>0.0007365731272856066</v>
      </c>
      <c r="N116">
        <f t="shared" si="19"/>
        <v>0.41918457193474334</v>
      </c>
    </row>
    <row r="117" spans="1:14" ht="12.75">
      <c r="A117">
        <v>69</v>
      </c>
      <c r="B117">
        <f t="shared" si="20"/>
        <v>13.8</v>
      </c>
      <c r="C117">
        <f t="shared" si="24"/>
        <v>0.41815488805688295</v>
      </c>
      <c r="D117">
        <f t="shared" si="21"/>
        <v>0.29270842163981803</v>
      </c>
      <c r="E117">
        <f t="shared" si="22"/>
        <v>0.14635421081990901</v>
      </c>
      <c r="F117">
        <f t="shared" si="25"/>
        <v>0.6461693411968839</v>
      </c>
      <c r="G117">
        <f t="shared" si="13"/>
        <v>0.007421601033815395</v>
      </c>
      <c r="H117">
        <f t="shared" si="14"/>
        <v>0.922724976687088</v>
      </c>
      <c r="I117">
        <f t="shared" si="15"/>
        <v>0.005418251441243194</v>
      </c>
      <c r="J117">
        <f t="shared" si="23"/>
        <v>0.02283985247505859</v>
      </c>
      <c r="K117">
        <f t="shared" si="16"/>
        <v>0.0021708336865592726</v>
      </c>
      <c r="L117">
        <f t="shared" si="17"/>
        <v>0.0021708336865592726</v>
      </c>
      <c r="M117">
        <f t="shared" si="18"/>
        <v>0.0008061927457624843</v>
      </c>
      <c r="N117">
        <f t="shared" si="19"/>
        <v>0.43199590362529516</v>
      </c>
    </row>
    <row r="118" spans="1:14" ht="12.75">
      <c r="A118">
        <v>70</v>
      </c>
      <c r="B118">
        <f t="shared" si="20"/>
        <v>14</v>
      </c>
      <c r="C118">
        <f t="shared" si="24"/>
        <v>0.4415084838005912</v>
      </c>
      <c r="D118">
        <f t="shared" si="21"/>
        <v>0.3090559386604138</v>
      </c>
      <c r="E118">
        <f t="shared" si="22"/>
        <v>0.1545279693302069</v>
      </c>
      <c r="F118">
        <f t="shared" si="25"/>
        <v>0.67014075145602</v>
      </c>
      <c r="G118">
        <f t="shared" si="13"/>
        <v>0.00777059730256191</v>
      </c>
      <c r="H118">
        <f t="shared" si="14"/>
        <v>0.9184092321936507</v>
      </c>
      <c r="I118">
        <f t="shared" si="15"/>
        <v>0.005581186575891461</v>
      </c>
      <c r="J118">
        <f t="shared" si="23"/>
        <v>0.023351783878453373</v>
      </c>
      <c r="K118">
        <f t="shared" si="16"/>
        <v>0.0022362237546416554</v>
      </c>
      <c r="L118">
        <f t="shared" si="17"/>
        <v>0.0022362237546416554</v>
      </c>
      <c r="M118">
        <f t="shared" si="18"/>
        <v>0.0008812619087778162</v>
      </c>
      <c r="N118">
        <f t="shared" si="19"/>
        <v>0.44500852717368944</v>
      </c>
    </row>
    <row r="119" spans="1:14" ht="12.75">
      <c r="A119">
        <v>71</v>
      </c>
      <c r="B119">
        <f t="shared" si="20"/>
        <v>14.2</v>
      </c>
      <c r="C119">
        <f t="shared" si="24"/>
        <v>0.4651237251151242</v>
      </c>
      <c r="D119">
        <f t="shared" si="21"/>
        <v>0.3255866075805869</v>
      </c>
      <c r="E119">
        <f t="shared" si="22"/>
        <v>0.16279330379029344</v>
      </c>
      <c r="F119">
        <f t="shared" si="25"/>
        <v>0.6932542476189527</v>
      </c>
      <c r="G119">
        <f t="shared" si="13"/>
        <v>0.00813481619784484</v>
      </c>
      <c r="H119">
        <f t="shared" si="14"/>
        <v>0.914045135598725</v>
      </c>
      <c r="I119">
        <f t="shared" si="15"/>
        <v>0.005745930892455675</v>
      </c>
      <c r="J119">
        <f t="shared" si="23"/>
        <v>0.023880747090300518</v>
      </c>
      <c r="K119">
        <f t="shared" si="16"/>
        <v>0.0023023464303223475</v>
      </c>
      <c r="L119">
        <f t="shared" si="17"/>
        <v>0.0023023464303223475</v>
      </c>
      <c r="M119">
        <f t="shared" si="18"/>
        <v>0.0009617700407269231</v>
      </c>
      <c r="N119">
        <f t="shared" si="19"/>
        <v>0.4581669396341472</v>
      </c>
    </row>
    <row r="120" spans="1:14" ht="12.75">
      <c r="A120">
        <v>72</v>
      </c>
      <c r="B120">
        <f t="shared" si="20"/>
        <v>14.4</v>
      </c>
      <c r="C120">
        <f t="shared" si="24"/>
        <v>0.4888963676547533</v>
      </c>
      <c r="D120">
        <f t="shared" si="21"/>
        <v>0.34222745735832727</v>
      </c>
      <c r="E120">
        <f t="shared" si="22"/>
        <v>0.17111372867916363</v>
      </c>
      <c r="F120">
        <f t="shared" si="25"/>
        <v>0.7154050284262987</v>
      </c>
      <c r="G120">
        <f t="shared" si="13"/>
        <v>0.008513284452135839</v>
      </c>
      <c r="H120">
        <f t="shared" si="14"/>
        <v>0.9096519512574015</v>
      </c>
      <c r="I120">
        <f t="shared" si="15"/>
        <v>0.00591175672825528</v>
      </c>
      <c r="J120">
        <f t="shared" si="23"/>
        <v>0.02442504118039112</v>
      </c>
      <c r="K120">
        <f t="shared" si="16"/>
        <v>0.002368909829433309</v>
      </c>
      <c r="L120">
        <f t="shared" si="17"/>
        <v>0.002368909829433309</v>
      </c>
      <c r="M120">
        <f t="shared" si="18"/>
        <v>0.0010476225045627657</v>
      </c>
      <c r="N120">
        <f t="shared" si="19"/>
        <v>0.47141305605722855</v>
      </c>
    </row>
    <row r="121" spans="1:14" ht="12.75">
      <c r="A121">
        <v>73</v>
      </c>
      <c r="B121">
        <f t="shared" si="20"/>
        <v>14.6</v>
      </c>
      <c r="C121">
        <f t="shared" si="24"/>
        <v>0.5127193420259466</v>
      </c>
      <c r="D121">
        <f t="shared" si="21"/>
        <v>0.3589035394181626</v>
      </c>
      <c r="E121">
        <f t="shared" si="22"/>
        <v>0.1794517697090813</v>
      </c>
      <c r="F121">
        <f t="shared" si="25"/>
        <v>0.7365063596452945</v>
      </c>
      <c r="G121">
        <f t="shared" si="13"/>
        <v>0.008904788600274105</v>
      </c>
      <c r="H121">
        <f t="shared" si="14"/>
        <v>0.905249465593605</v>
      </c>
      <c r="I121">
        <f t="shared" si="15"/>
        <v>0.006077917005132272</v>
      </c>
      <c r="J121">
        <f t="shared" si="23"/>
        <v>0.02498270560540638</v>
      </c>
      <c r="K121">
        <f t="shared" si="16"/>
        <v>0.0024356141576726506</v>
      </c>
      <c r="L121">
        <f t="shared" si="17"/>
        <v>0.0024356141576726506</v>
      </c>
      <c r="M121">
        <f t="shared" si="18"/>
        <v>0.0011386354443878386</v>
      </c>
      <c r="N121">
        <f t="shared" si="19"/>
        <v>0.4846872173768575</v>
      </c>
    </row>
    <row r="122" spans="1:14" ht="12.75">
      <c r="A122">
        <v>74</v>
      </c>
      <c r="B122">
        <f t="shared" si="20"/>
        <v>14.8</v>
      </c>
      <c r="C122">
        <f t="shared" si="24"/>
        <v>0.5364846695506401</v>
      </c>
      <c r="D122">
        <f t="shared" si="21"/>
        <v>0.37553926868544807</v>
      </c>
      <c r="E122">
        <f t="shared" si="22"/>
        <v>0.18776963434272403</v>
      </c>
      <c r="F122">
        <f t="shared" si="25"/>
        <v>0.7564907853774938</v>
      </c>
      <c r="G122">
        <f t="shared" si="13"/>
        <v>0.009307883536780803</v>
      </c>
      <c r="H122">
        <f t="shared" si="14"/>
        <v>0.9008576330670417</v>
      </c>
      <c r="I122">
        <f t="shared" si="15"/>
        <v>0.0062436586025492735</v>
      </c>
      <c r="J122">
        <f t="shared" si="23"/>
        <v>0.02555154213933008</v>
      </c>
      <c r="K122">
        <f t="shared" si="16"/>
        <v>0.0025021570747417923</v>
      </c>
      <c r="L122">
        <f t="shared" si="17"/>
        <v>0.0025021570747417923</v>
      </c>
      <c r="M122">
        <f t="shared" si="18"/>
        <v>0.0012345336648535727</v>
      </c>
      <c r="N122">
        <f t="shared" si="19"/>
        <v>0.4979292578736167</v>
      </c>
    </row>
    <row r="123" spans="1:14" ht="12.75">
      <c r="A123">
        <v>75</v>
      </c>
      <c r="B123">
        <f t="shared" si="20"/>
        <v>15</v>
      </c>
      <c r="C123">
        <f t="shared" si="24"/>
        <v>0.5600854127478858</v>
      </c>
      <c r="D123">
        <f t="shared" si="21"/>
        <v>0.39205978892352006</v>
      </c>
      <c r="E123">
        <f t="shared" si="22"/>
        <v>0.19602989446176003</v>
      </c>
      <c r="F123">
        <f t="shared" si="25"/>
        <v>0.7753105869178052</v>
      </c>
      <c r="G123">
        <f t="shared" si="13"/>
        <v>0.009720909718031079</v>
      </c>
      <c r="H123">
        <f t="shared" si="14"/>
        <v>0.8964962157241907</v>
      </c>
      <c r="I123">
        <f t="shared" si="15"/>
        <v>0.006408235961423703</v>
      </c>
      <c r="J123">
        <f t="shared" si="23"/>
        <v>0.026129145679454784</v>
      </c>
      <c r="K123">
        <f t="shared" si="16"/>
        <v>0.0025682391556940804</v>
      </c>
      <c r="L123">
        <f t="shared" si="17"/>
        <v>0.0025682391556940804</v>
      </c>
      <c r="M123">
        <f t="shared" si="18"/>
        <v>0.0013349519012655537</v>
      </c>
      <c r="N123">
        <f t="shared" si="19"/>
        <v>0.5110795919831219</v>
      </c>
    </row>
    <row r="124" spans="1:14" ht="12.75">
      <c r="A124">
        <v>76</v>
      </c>
      <c r="B124">
        <f t="shared" si="20"/>
        <v>15.2</v>
      </c>
      <c r="C124">
        <f t="shared" si="24"/>
        <v>0.5834175860726849</v>
      </c>
      <c r="D124">
        <f t="shared" si="21"/>
        <v>0.4083923102508794</v>
      </c>
      <c r="E124">
        <f t="shared" si="22"/>
        <v>0.2041961551254397</v>
      </c>
      <c r="F124">
        <f t="shared" si="25"/>
        <v>0.7929375105802488</v>
      </c>
      <c r="G124">
        <f t="shared" si="13"/>
        <v>0.010142018810405107</v>
      </c>
      <c r="H124">
        <f t="shared" si="14"/>
        <v>0.8921844300937678</v>
      </c>
      <c r="I124">
        <f t="shared" si="15"/>
        <v>0.0065709243993672395</v>
      </c>
      <c r="J124">
        <f t="shared" si="23"/>
        <v>0.026712943209772348</v>
      </c>
      <c r="K124">
        <f t="shared" si="16"/>
        <v>0.002633569241003518</v>
      </c>
      <c r="L124">
        <f t="shared" si="17"/>
        <v>0.002633569241003518</v>
      </c>
      <c r="M124">
        <f t="shared" si="18"/>
        <v>0.0014394396215851952</v>
      </c>
      <c r="N124">
        <f t="shared" si="19"/>
        <v>0.5240802789597001</v>
      </c>
    </row>
    <row r="125" spans="1:14" ht="12.75">
      <c r="A125">
        <v>77</v>
      </c>
      <c r="B125">
        <f t="shared" si="20"/>
        <v>15.4</v>
      </c>
      <c r="C125">
        <f t="shared" si="24"/>
        <v>0.6063819550354704</v>
      </c>
      <c r="D125">
        <f t="shared" si="21"/>
        <v>0.4244673685248293</v>
      </c>
      <c r="E125">
        <f t="shared" si="22"/>
        <v>0.21223368426241465</v>
      </c>
      <c r="F125">
        <f t="shared" si="25"/>
        <v>0.8093618316283621</v>
      </c>
      <c r="G125">
        <f t="shared" si="13"/>
        <v>0.01056920701501296</v>
      </c>
      <c r="H125">
        <f t="shared" si="14"/>
        <v>0.887940614709445</v>
      </c>
      <c r="I125">
        <f t="shared" si="15"/>
        <v>0.006731032636771439</v>
      </c>
      <c r="J125">
        <f t="shared" si="23"/>
        <v>0.0273002396517844</v>
      </c>
      <c r="K125">
        <f t="shared" si="16"/>
        <v>0.0026978694740993174</v>
      </c>
      <c r="L125">
        <f t="shared" si="17"/>
        <v>0.0026978694740993174</v>
      </c>
      <c r="M125">
        <f t="shared" si="18"/>
        <v>0.0015474692641750316</v>
      </c>
      <c r="N125">
        <f t="shared" si="19"/>
        <v>0.5368760253457641</v>
      </c>
    </row>
    <row r="126" spans="1:14" ht="12.75">
      <c r="A126">
        <v>78</v>
      </c>
      <c r="B126">
        <f t="shared" si="20"/>
        <v>15.6</v>
      </c>
      <c r="C126">
        <f t="shared" si="24"/>
        <v>0.6288856589992443</v>
      </c>
      <c r="D126">
        <f t="shared" si="21"/>
        <v>0.440219961299471</v>
      </c>
      <c r="E126">
        <f t="shared" si="22"/>
        <v>0.2201099806497355</v>
      </c>
      <c r="F126">
        <f t="shared" si="25"/>
        <v>0.8245908583177897</v>
      </c>
      <c r="G126">
        <f t="shared" si="13"/>
        <v>0.011000354763234133</v>
      </c>
      <c r="H126">
        <f t="shared" si="14"/>
        <v>0.8837819302169396</v>
      </c>
      <c r="I126">
        <f t="shared" si="15"/>
        <v>0.0068879140838823405</v>
      </c>
      <c r="J126">
        <f t="shared" si="23"/>
        <v>0.027888268847116475</v>
      </c>
      <c r="K126">
        <f t="shared" si="16"/>
        <v>0.002760879845197884</v>
      </c>
      <c r="L126">
        <f t="shared" si="17"/>
        <v>0.002760879845197884</v>
      </c>
      <c r="M126">
        <f t="shared" si="18"/>
        <v>0.0016584475774286222</v>
      </c>
      <c r="N126">
        <f t="shared" si="19"/>
        <v>0.549415089194379</v>
      </c>
    </row>
    <row r="127" spans="1:14" ht="12.75">
      <c r="A127">
        <v>79</v>
      </c>
      <c r="B127">
        <f t="shared" si="20"/>
        <v>15.8</v>
      </c>
      <c r="C127">
        <f t="shared" si="24"/>
        <v>0.6508436040173776</v>
      </c>
      <c r="D127">
        <f t="shared" si="21"/>
        <v>0.4555905228121643</v>
      </c>
      <c r="E127">
        <f t="shared" si="22"/>
        <v>0.22779526140608214</v>
      </c>
      <c r="F127">
        <f t="shared" si="25"/>
        <v>0.8386470051681664</v>
      </c>
      <c r="G127">
        <f t="shared" si="13"/>
        <v>0.011433271032126435</v>
      </c>
      <c r="H127">
        <f t="shared" si="14"/>
        <v>0.8797241019775885</v>
      </c>
      <c r="I127">
        <f t="shared" si="15"/>
        <v>0.007040976516703434</v>
      </c>
      <c r="J127">
        <f t="shared" si="23"/>
        <v>0.02847424754882987</v>
      </c>
      <c r="K127">
        <f t="shared" si="16"/>
        <v>0.002822362091248657</v>
      </c>
      <c r="L127">
        <f t="shared" si="17"/>
        <v>0.002822362091248657</v>
      </c>
      <c r="M127">
        <f t="shared" si="18"/>
        <v>0.0017717295143783215</v>
      </c>
      <c r="N127">
        <f t="shared" si="19"/>
        <v>0.5616500561584827</v>
      </c>
    </row>
    <row r="128" spans="1:14" ht="12.75">
      <c r="A128">
        <v>80</v>
      </c>
      <c r="B128">
        <f t="shared" si="20"/>
        <v>16</v>
      </c>
      <c r="C128">
        <f t="shared" si="24"/>
        <v>0.6721795859898604</v>
      </c>
      <c r="D128">
        <f t="shared" si="21"/>
        <v>0.47052571019290224</v>
      </c>
      <c r="E128">
        <f t="shared" si="22"/>
        <v>0.23526285509645112</v>
      </c>
      <c r="F128">
        <f t="shared" si="25"/>
        <v>0.8515655766946308</v>
      </c>
      <c r="G128">
        <f t="shared" si="13"/>
        <v>0.011865740221633447</v>
      </c>
      <c r="H128">
        <f t="shared" si="14"/>
        <v>0.8757812125090738</v>
      </c>
      <c r="I128">
        <f t="shared" si="15"/>
        <v>0.007189689866978766</v>
      </c>
      <c r="J128">
        <f t="shared" si="23"/>
        <v>0.029055430088612215</v>
      </c>
      <c r="K128">
        <f t="shared" si="16"/>
        <v>0.0028821028407716087</v>
      </c>
      <c r="L128">
        <f t="shared" si="17"/>
        <v>0.0028821028407716087</v>
      </c>
      <c r="M128">
        <f t="shared" si="18"/>
        <v>0.001886633969051958</v>
      </c>
      <c r="N128">
        <f t="shared" si="19"/>
        <v>0.5735384653135502</v>
      </c>
    </row>
    <row r="129" spans="1:14" ht="12.75">
      <c r="A129">
        <v>81</v>
      </c>
      <c r="B129">
        <f t="shared" si="20"/>
        <v>16.2</v>
      </c>
      <c r="C129">
        <f t="shared" si="24"/>
        <v>0.6928271199254432</v>
      </c>
      <c r="D129">
        <f t="shared" si="21"/>
        <v>0.4849789839478102</v>
      </c>
      <c r="E129">
        <f t="shared" si="22"/>
        <v>0.2424894919739051</v>
      </c>
      <c r="F129">
        <f t="shared" si="25"/>
        <v>0.8633924023702776</v>
      </c>
      <c r="G129">
        <f t="shared" si="13"/>
        <v>0.01229556939621712</v>
      </c>
      <c r="H129">
        <f t="shared" si="14"/>
        <v>0.871965548237778</v>
      </c>
      <c r="I129">
        <f t="shared" si="15"/>
        <v>0.007333591959819752</v>
      </c>
      <c r="J129">
        <f t="shared" si="23"/>
        <v>0.029629161356036875</v>
      </c>
      <c r="K129">
        <f t="shared" si="16"/>
        <v>0.002939915935791241</v>
      </c>
      <c r="L129">
        <f t="shared" si="17"/>
        <v>0.002939915935791241</v>
      </c>
      <c r="M129">
        <f t="shared" si="18"/>
        <v>0.002002460537684567</v>
      </c>
      <c r="N129">
        <f t="shared" si="19"/>
        <v>0.5850432712224569</v>
      </c>
    </row>
    <row r="130" spans="1:14" ht="12.75">
      <c r="A130">
        <v>82</v>
      </c>
      <c r="B130">
        <f t="shared" si="20"/>
        <v>16.4</v>
      </c>
      <c r="C130">
        <f t="shared" si="24"/>
        <v>0.7127299668932658</v>
      </c>
      <c r="D130">
        <f t="shared" si="21"/>
        <v>0.49891097682528607</v>
      </c>
      <c r="E130">
        <f t="shared" si="22"/>
        <v>0.24945548841264303</v>
      </c>
      <c r="F130">
        <f t="shared" si="25"/>
        <v>0.8741814523702015</v>
      </c>
      <c r="G130">
        <f t="shared" si="13"/>
        <v>0.012720633731042263</v>
      </c>
      <c r="H130">
        <f t="shared" si="14"/>
        <v>0.8682875021181244</v>
      </c>
      <c r="I130">
        <f t="shared" si="15"/>
        <v>0.007472292142663872</v>
      </c>
      <c r="J130">
        <f t="shared" si="23"/>
        <v>0.030192925873706138</v>
      </c>
      <c r="K130">
        <f t="shared" si="16"/>
        <v>0.0029956439073011445</v>
      </c>
      <c r="L130">
        <f t="shared" si="17"/>
        <v>0.0029956439073011445</v>
      </c>
      <c r="M130">
        <f t="shared" si="18"/>
        <v>0.002118506454627494</v>
      </c>
      <c r="N130">
        <f t="shared" si="19"/>
        <v>0.5961331375529277</v>
      </c>
    </row>
    <row r="131" spans="1:14" ht="12.75">
      <c r="A131">
        <v>83</v>
      </c>
      <c r="B131">
        <f t="shared" si="20"/>
        <v>16.6</v>
      </c>
      <c r="C131">
        <f t="shared" si="24"/>
        <v>0.7318423651165329</v>
      </c>
      <c r="D131">
        <f t="shared" si="21"/>
        <v>0.512289655581573</v>
      </c>
      <c r="E131">
        <f t="shared" si="22"/>
        <v>0.2561448277907865</v>
      </c>
      <c r="F131">
        <f t="shared" si="25"/>
        <v>0.8839925444106355</v>
      </c>
      <c r="G131">
        <f t="shared" si="13"/>
        <v>0.013138918204932182</v>
      </c>
      <c r="H131">
        <f t="shared" si="14"/>
        <v>0.8647555309264646</v>
      </c>
      <c r="I131">
        <f t="shared" si="15"/>
        <v>0.007605472852734718</v>
      </c>
      <c r="J131">
        <f t="shared" si="23"/>
        <v>0.030744391057666902</v>
      </c>
      <c r="K131">
        <f t="shared" si="16"/>
        <v>0.0030491586223262922</v>
      </c>
      <c r="L131">
        <f t="shared" si="17"/>
        <v>0.0030491586223262922</v>
      </c>
      <c r="M131">
        <f t="shared" si="18"/>
        <v>0.0022340828888904036</v>
      </c>
      <c r="N131">
        <f t="shared" si="19"/>
        <v>0.6067825658429321</v>
      </c>
    </row>
    <row r="132" spans="1:14" ht="12.75">
      <c r="A132">
        <v>84</v>
      </c>
      <c r="B132">
        <f t="shared" si="20"/>
        <v>16.8</v>
      </c>
      <c r="C132">
        <f t="shared" si="24"/>
        <v>0.7501289846046344</v>
      </c>
      <c r="D132">
        <f t="shared" si="21"/>
        <v>0.5250902892232441</v>
      </c>
      <c r="E132">
        <f t="shared" si="22"/>
        <v>0.26254514461162204</v>
      </c>
      <c r="F132">
        <f t="shared" si="25"/>
        <v>0.8928892279019144</v>
      </c>
      <c r="G132">
        <f t="shared" si="13"/>
        <v>0.013548553918838913</v>
      </c>
      <c r="H132">
        <f t="shared" si="14"/>
        <v>0.8613761636450635</v>
      </c>
      <c r="I132">
        <f t="shared" si="15"/>
        <v>0.007732889260093079</v>
      </c>
      <c r="J132">
        <f t="shared" si="23"/>
        <v>0.03128144317893199</v>
      </c>
      <c r="K132">
        <f t="shared" si="16"/>
        <v>0.0031003611568929763</v>
      </c>
      <c r="L132">
        <f t="shared" si="17"/>
        <v>0.0031003611568929763</v>
      </c>
      <c r="M132">
        <f t="shared" si="18"/>
        <v>0.0023485298837313397</v>
      </c>
      <c r="N132">
        <f t="shared" si="19"/>
        <v>0.6169718702217022</v>
      </c>
    </row>
    <row r="133" spans="1:14" ht="12.75">
      <c r="A133">
        <v>85</v>
      </c>
      <c r="B133">
        <f t="shared" si="20"/>
        <v>17</v>
      </c>
      <c r="C133">
        <f t="shared" si="24"/>
        <v>0.7675646350353487</v>
      </c>
      <c r="D133">
        <f t="shared" si="21"/>
        <v>0.537295244524744</v>
      </c>
      <c r="E133">
        <f t="shared" si="22"/>
        <v>0.268647622262372</v>
      </c>
      <c r="F133">
        <f t="shared" si="25"/>
        <v>0.9009369057681123</v>
      </c>
      <c r="G133">
        <f t="shared" si="13"/>
        <v>0.01394784784706704</v>
      </c>
      <c r="H133">
        <f t="shared" si="14"/>
        <v>0.8581540554454675</v>
      </c>
      <c r="I133">
        <f t="shared" si="15"/>
        <v>0.007854367194875644</v>
      </c>
      <c r="J133">
        <f t="shared" si="23"/>
        <v>0.03180221504194269</v>
      </c>
      <c r="K133">
        <f t="shared" si="16"/>
        <v>0.0031491809780989765</v>
      </c>
      <c r="L133">
        <f t="shared" si="17"/>
        <v>0.0031491809780989765</v>
      </c>
      <c r="M133">
        <f t="shared" si="18"/>
        <v>0.0024612293636901497</v>
      </c>
      <c r="N133">
        <f t="shared" si="19"/>
        <v>0.6266870146416963</v>
      </c>
    </row>
    <row r="134" spans="1:14" ht="12.75">
      <c r="A134">
        <v>86</v>
      </c>
      <c r="B134">
        <f t="shared" si="20"/>
        <v>17.2</v>
      </c>
      <c r="C134">
        <f t="shared" si="24"/>
        <v>0.784133763907619</v>
      </c>
      <c r="D134">
        <f t="shared" si="21"/>
        <v>0.5488936347353333</v>
      </c>
      <c r="E134">
        <f t="shared" si="22"/>
        <v>0.27444681736766663</v>
      </c>
      <c r="F134">
        <f t="shared" si="25"/>
        <v>0.9082012292879416</v>
      </c>
      <c r="G134">
        <f t="shared" si="13"/>
        <v>0.014335305301095502</v>
      </c>
      <c r="H134">
        <f t="shared" si="14"/>
        <v>0.855092080429872</v>
      </c>
      <c r="I134">
        <f t="shared" si="15"/>
        <v>0.007969799617816409</v>
      </c>
      <c r="J134">
        <f t="shared" si="23"/>
        <v>0.03230510491891191</v>
      </c>
      <c r="K134">
        <f t="shared" si="16"/>
        <v>0.003195574538941333</v>
      </c>
      <c r="L134">
        <f t="shared" si="17"/>
        <v>0.003195574538941333</v>
      </c>
      <c r="M134">
        <f t="shared" si="18"/>
        <v>0.002571615802811263</v>
      </c>
      <c r="N134">
        <f t="shared" si="19"/>
        <v>0.6359193332493254</v>
      </c>
    </row>
    <row r="135" spans="1:14" ht="12.75">
      <c r="A135">
        <v>87</v>
      </c>
      <c r="B135">
        <f t="shared" si="20"/>
        <v>17.4</v>
      </c>
      <c r="C135">
        <f t="shared" si="24"/>
        <v>0.7998297862227536</v>
      </c>
      <c r="D135">
        <f t="shared" si="21"/>
        <v>0.5598808503559275</v>
      </c>
      <c r="E135">
        <f t="shared" si="22"/>
        <v>0.27994042517796375</v>
      </c>
      <c r="F135">
        <f t="shared" si="25"/>
        <v>0.9147467791454694</v>
      </c>
      <c r="G135">
        <f t="shared" si="13"/>
        <v>0.014709644856097381</v>
      </c>
      <c r="H135">
        <f t="shared" si="14"/>
        <v>0.852191455506035</v>
      </c>
      <c r="I135">
        <f t="shared" si="15"/>
        <v>0.008079141922242794</v>
      </c>
      <c r="J135">
        <f t="shared" si="23"/>
        <v>0.03278878677834018</v>
      </c>
      <c r="K135">
        <f t="shared" si="16"/>
        <v>0.00323952340142371</v>
      </c>
      <c r="L135">
        <f t="shared" si="17"/>
        <v>0.00323952340142371</v>
      </c>
      <c r="M135">
        <f t="shared" si="18"/>
        <v>0.0026791843259163623</v>
      </c>
      <c r="N135">
        <f t="shared" si="19"/>
        <v>0.6446651568833184</v>
      </c>
    </row>
    <row r="136" spans="1:14" ht="12.75">
      <c r="A136">
        <v>88</v>
      </c>
      <c r="B136">
        <f t="shared" si="20"/>
        <v>17.6</v>
      </c>
      <c r="C136">
        <f t="shared" si="24"/>
        <v>0.8146542883179495</v>
      </c>
      <c r="D136">
        <f t="shared" si="21"/>
        <v>0.5702580018225646</v>
      </c>
      <c r="E136">
        <f t="shared" si="22"/>
        <v>0.2851290009112823</v>
      </c>
      <c r="F136">
        <f t="shared" si="25"/>
        <v>0.9206360277593773</v>
      </c>
      <c r="G136">
        <f t="shared" si="13"/>
        <v>0.015069805918586976</v>
      </c>
      <c r="H136">
        <f t="shared" si="14"/>
        <v>0.8494518875188428</v>
      </c>
      <c r="I136">
        <f t="shared" si="15"/>
        <v>0.008182406364842465</v>
      </c>
      <c r="J136">
        <f t="shared" si="23"/>
        <v>0.03325221228342944</v>
      </c>
      <c r="K136">
        <f t="shared" si="16"/>
        <v>0.003281032007290259</v>
      </c>
      <c r="L136">
        <f t="shared" si="17"/>
        <v>0.003281032007290259</v>
      </c>
      <c r="M136">
        <f t="shared" si="18"/>
        <v>0.0027834961849705292</v>
      </c>
      <c r="N136">
        <f t="shared" si="19"/>
        <v>0.6529253694507615</v>
      </c>
    </row>
    <row r="137" spans="1:14" ht="12.75">
      <c r="A137">
        <v>89</v>
      </c>
      <c r="B137">
        <f t="shared" si="20"/>
        <v>17.8</v>
      </c>
      <c r="C137">
        <f t="shared" si="24"/>
        <v>0.8286161473675011</v>
      </c>
      <c r="D137">
        <f t="shared" si="21"/>
        <v>0.5800313031572507</v>
      </c>
      <c r="E137">
        <f t="shared" si="22"/>
        <v>0.29001565157862536</v>
      </c>
      <c r="F137">
        <f t="shared" si="25"/>
        <v>0.9259285643961893</v>
      </c>
      <c r="G137">
        <f t="shared" si="13"/>
        <v>0.015414949470936579</v>
      </c>
      <c r="H137">
        <f t="shared" si="14"/>
        <v>0.8468717359664857</v>
      </c>
      <c r="I137">
        <f t="shared" si="15"/>
        <v>0.008279655914431139</v>
      </c>
      <c r="J137">
        <f t="shared" si="23"/>
        <v>0.03369460538536772</v>
      </c>
      <c r="K137">
        <f t="shared" si="16"/>
        <v>0.003320125212629003</v>
      </c>
      <c r="L137">
        <f t="shared" si="17"/>
        <v>0.003320125212629003</v>
      </c>
      <c r="M137">
        <f t="shared" si="18"/>
        <v>0.0028841817017380045</v>
      </c>
      <c r="N137">
        <f t="shared" si="19"/>
        <v>0.6607049173131716</v>
      </c>
    </row>
    <row r="138" spans="1:14" ht="12.75">
      <c r="A138">
        <v>90</v>
      </c>
      <c r="B138">
        <f t="shared" si="20"/>
        <v>18</v>
      </c>
      <c r="C138">
        <f t="shared" si="24"/>
        <v>0.8417306050005628</v>
      </c>
      <c r="D138">
        <f t="shared" si="21"/>
        <v>0.5892114235003939</v>
      </c>
      <c r="E138">
        <f t="shared" si="22"/>
        <v>0.29460571175019695</v>
      </c>
      <c r="F138">
        <f t="shared" si="25"/>
        <v>0.9306805555018083</v>
      </c>
      <c r="G138">
        <f t="shared" si="13"/>
        <v>0.015744452797694763</v>
      </c>
      <c r="H138">
        <f t="shared" si="14"/>
        <v>0.844448184195896</v>
      </c>
      <c r="I138">
        <f t="shared" si="15"/>
        <v>0.008370997786295242</v>
      </c>
      <c r="J138">
        <f t="shared" si="23"/>
        <v>0.03411545058399001</v>
      </c>
      <c r="K138">
        <f t="shared" si="16"/>
        <v>0.003356845694001576</v>
      </c>
      <c r="L138">
        <f t="shared" si="17"/>
        <v>0.003356845694001576</v>
      </c>
      <c r="M138">
        <f t="shared" si="18"/>
        <v>0.0029809408874006244</v>
      </c>
      <c r="N138">
        <f t="shared" si="19"/>
        <v>0.6680122931063137</v>
      </c>
    </row>
    <row r="139" spans="1:14" ht="12.75">
      <c r="A139">
        <v>91</v>
      </c>
      <c r="B139">
        <f t="shared" si="20"/>
        <v>18.2</v>
      </c>
      <c r="C139">
        <f t="shared" si="24"/>
        <v>0.8540183290235619</v>
      </c>
      <c r="D139">
        <f t="shared" si="21"/>
        <v>0.5978128303164932</v>
      </c>
      <c r="E139">
        <f t="shared" si="22"/>
        <v>0.2989064151582466</v>
      </c>
      <c r="F139">
        <f t="shared" si="25"/>
        <v>0.9349444076356592</v>
      </c>
      <c r="G139">
        <f t="shared" si="13"/>
        <v>0.016057899174121038</v>
      </c>
      <c r="H139">
        <f t="shared" si="14"/>
        <v>0.8421774127964456</v>
      </c>
      <c r="I139">
        <f t="shared" si="15"/>
        <v>0.008456576898409174</v>
      </c>
      <c r="J139">
        <f t="shared" si="23"/>
        <v>0.03451447607253021</v>
      </c>
      <c r="K139">
        <f t="shared" si="16"/>
        <v>0.0033912513212659735</v>
      </c>
      <c r="L139">
        <f t="shared" si="17"/>
        <v>0.0033912513212659735</v>
      </c>
      <c r="M139">
        <f t="shared" si="18"/>
        <v>0.0030735420355016817</v>
      </c>
      <c r="N139">
        <f t="shared" si="19"/>
        <v>0.6748590129319287</v>
      </c>
    </row>
    <row r="140" spans="1:14" ht="12.75">
      <c r="A140">
        <v>92</v>
      </c>
      <c r="B140">
        <f t="shared" si="20"/>
        <v>18.4</v>
      </c>
      <c r="C140">
        <f t="shared" si="24"/>
        <v>0.8655044919298835</v>
      </c>
      <c r="D140">
        <f t="shared" si="21"/>
        <v>0.6058531443509184</v>
      </c>
      <c r="E140">
        <f t="shared" si="22"/>
        <v>0.3029265721754592</v>
      </c>
      <c r="F140">
        <f t="shared" si="25"/>
        <v>0.9387685986545108</v>
      </c>
      <c r="G140">
        <f t="shared" si="13"/>
        <v>0.01635506358326344</v>
      </c>
      <c r="H140">
        <f t="shared" si="14"/>
        <v>0.8400547698913574</v>
      </c>
      <c r="I140">
        <f t="shared" si="15"/>
        <v>0.008536569448724163</v>
      </c>
      <c r="J140">
        <f t="shared" si="23"/>
        <v>0.034891633031987605</v>
      </c>
      <c r="K140">
        <f t="shared" si="16"/>
        <v>0.003423412577403674</v>
      </c>
      <c r="L140">
        <f t="shared" si="17"/>
        <v>0.003423412577403674</v>
      </c>
      <c r="M140">
        <f t="shared" si="18"/>
        <v>0.003161818636374545</v>
      </c>
      <c r="N140">
        <f t="shared" si="19"/>
        <v>0.6812591029033311</v>
      </c>
    </row>
    <row r="141" spans="1:14" ht="12.75">
      <c r="A141">
        <v>93</v>
      </c>
      <c r="B141">
        <f t="shared" si="20"/>
        <v>18.6</v>
      </c>
      <c r="C141">
        <f t="shared" si="24"/>
        <v>0.8762178892199528</v>
      </c>
      <c r="D141">
        <f t="shared" si="21"/>
        <v>0.6133525224539669</v>
      </c>
      <c r="E141">
        <f t="shared" si="22"/>
        <v>0.30667626122698344</v>
      </c>
      <c r="F141">
        <f t="shared" si="25"/>
        <v>0.9421976435701477</v>
      </c>
      <c r="G141">
        <f t="shared" si="13"/>
        <v>0.016635895535515144</v>
      </c>
      <c r="H141">
        <f t="shared" si="14"/>
        <v>0.8380749340721527</v>
      </c>
      <c r="I141">
        <f t="shared" si="15"/>
        <v>0.008611176773232865</v>
      </c>
      <c r="J141">
        <f t="shared" si="23"/>
        <v>0.03524707230874801</v>
      </c>
      <c r="K141">
        <f t="shared" si="16"/>
        <v>0.0034534100898158684</v>
      </c>
      <c r="L141">
        <f t="shared" si="17"/>
        <v>0.0034534100898158684</v>
      </c>
      <c r="M141">
        <f t="shared" si="18"/>
        <v>0.003245664982111645</v>
      </c>
      <c r="N141">
        <f t="shared" si="19"/>
        <v>0.6872286078733578</v>
      </c>
    </row>
    <row r="142" spans="1:14" ht="12.75">
      <c r="A142">
        <v>94</v>
      </c>
      <c r="B142">
        <f t="shared" si="20"/>
        <v>18.8</v>
      </c>
      <c r="C142">
        <f t="shared" si="24"/>
        <v>0.8861901149454401</v>
      </c>
      <c r="D142">
        <f t="shared" si="21"/>
        <v>0.620333080461808</v>
      </c>
      <c r="E142">
        <f t="shared" si="22"/>
        <v>0.310166540230904</v>
      </c>
      <c r="F142">
        <f t="shared" si="25"/>
        <v>0.9452721640184508</v>
      </c>
      <c r="G142">
        <f t="shared" si="13"/>
        <v>0.016900500009439434</v>
      </c>
      <c r="H142">
        <f t="shared" si="14"/>
        <v>0.8362320667580826</v>
      </c>
      <c r="I142">
        <f t="shared" si="15"/>
        <v>0.008680619605425766</v>
      </c>
      <c r="J142">
        <f t="shared" si="23"/>
        <v>0.0355811196148652</v>
      </c>
      <c r="K142">
        <f t="shared" si="16"/>
        <v>0.003481332321847232</v>
      </c>
      <c r="L142">
        <f t="shared" si="17"/>
        <v>0.003481332321847232</v>
      </c>
      <c r="M142">
        <f t="shared" si="18"/>
        <v>0.0033250308261602714</v>
      </c>
      <c r="N142">
        <f t="shared" si="19"/>
        <v>0.6927851320475993</v>
      </c>
    </row>
    <row r="143" spans="1:14" ht="12.75">
      <c r="A143">
        <v>95</v>
      </c>
      <c r="B143">
        <f t="shared" si="20"/>
        <v>19</v>
      </c>
      <c r="C143">
        <f t="shared" si="24"/>
        <v>0.8954548066377122</v>
      </c>
      <c r="D143">
        <f t="shared" si="21"/>
        <v>0.6268183646463985</v>
      </c>
      <c r="E143">
        <f t="shared" si="22"/>
        <v>0.31340918232319925</v>
      </c>
      <c r="F143">
        <f t="shared" si="25"/>
        <v>0.9480290338412954</v>
      </c>
      <c r="G143">
        <f t="shared" si="13"/>
        <v>0.017149117431974337</v>
      </c>
      <c r="H143">
        <f t="shared" si="14"/>
        <v>0.8345199517333507</v>
      </c>
      <c r="I143">
        <f t="shared" si="15"/>
        <v>0.00874513282118583</v>
      </c>
      <c r="J143">
        <f t="shared" si="23"/>
        <v>0.03589425025316017</v>
      </c>
      <c r="K143">
        <f t="shared" si="16"/>
        <v>0.003507273458585594</v>
      </c>
      <c r="L143">
        <f t="shared" si="17"/>
        <v>0.003507273458585594</v>
      </c>
      <c r="M143">
        <f t="shared" si="18"/>
        <v>0.0033999154368511988</v>
      </c>
      <c r="N143">
        <f t="shared" si="19"/>
        <v>0.6979474182585332</v>
      </c>
    </row>
    <row r="144" spans="1:14" ht="12.75">
      <c r="A144">
        <v>96</v>
      </c>
      <c r="B144">
        <f t="shared" si="20"/>
        <v>19.2</v>
      </c>
      <c r="C144">
        <f t="shared" si="24"/>
        <v>0.9040469670907204</v>
      </c>
      <c r="D144">
        <f t="shared" si="21"/>
        <v>0.6328328769635042</v>
      </c>
      <c r="E144">
        <f t="shared" si="22"/>
        <v>0.3164164384817521</v>
      </c>
      <c r="F144">
        <f t="shared" si="25"/>
        <v>0.9505015773402942</v>
      </c>
      <c r="G144">
        <f t="shared" si="13"/>
        <v>0.01738210348672442</v>
      </c>
      <c r="H144">
        <f t="shared" si="14"/>
        <v>0.8329321204816348</v>
      </c>
      <c r="I144">
        <f t="shared" si="15"/>
        <v>0.008804960720547594</v>
      </c>
      <c r="J144">
        <f t="shared" si="23"/>
        <v>0.03618706420727202</v>
      </c>
      <c r="K144">
        <f t="shared" si="16"/>
        <v>0.003531331507854017</v>
      </c>
      <c r="L144">
        <f t="shared" si="17"/>
        <v>0.003531331507854017</v>
      </c>
      <c r="M144">
        <f t="shared" si="18"/>
        <v>0.0034703613457889434</v>
      </c>
      <c r="N144">
        <f t="shared" si="19"/>
        <v>0.7027349700629495</v>
      </c>
    </row>
    <row r="145" spans="1:14" ht="12.75">
      <c r="A145">
        <v>97</v>
      </c>
      <c r="B145">
        <f t="shared" si="20"/>
        <v>19.4</v>
      </c>
      <c r="C145">
        <f t="shared" si="24"/>
        <v>0.9120023664618527</v>
      </c>
      <c r="D145">
        <f t="shared" si="21"/>
        <v>0.6384016565232968</v>
      </c>
      <c r="E145">
        <f t="shared" si="22"/>
        <v>0.3192008282616484</v>
      </c>
      <c r="F145">
        <f t="shared" si="25"/>
        <v>0.9527198008949477</v>
      </c>
      <c r="G145">
        <f t="shared" si="13"/>
        <v>0.01759990939588807</v>
      </c>
      <c r="H145">
        <f t="shared" si="14"/>
        <v>0.8314619626778496</v>
      </c>
      <c r="I145">
        <f t="shared" si="15"/>
        <v>0.008860352869922927</v>
      </c>
      <c r="J145">
        <f t="shared" si="23"/>
        <v>0.036460262265811</v>
      </c>
      <c r="K145">
        <f t="shared" si="16"/>
        <v>0.0035536066260931877</v>
      </c>
      <c r="L145">
        <f t="shared" si="17"/>
        <v>0.0035536066260931877</v>
      </c>
      <c r="M145">
        <f t="shared" si="18"/>
        <v>0.0035364480457973735</v>
      </c>
      <c r="N145">
        <f t="shared" si="19"/>
        <v>0.7071677185925445</v>
      </c>
    </row>
    <row r="146" spans="1:14" ht="12.75">
      <c r="A146">
        <v>98</v>
      </c>
      <c r="B146">
        <f t="shared" si="20"/>
        <v>19.6</v>
      </c>
      <c r="C146">
        <f t="shared" si="24"/>
        <v>0.9193570248769292</v>
      </c>
      <c r="D146">
        <f t="shared" si="21"/>
        <v>0.6435499174138504</v>
      </c>
      <c r="E146">
        <f t="shared" si="22"/>
        <v>0.3217749587069252</v>
      </c>
      <c r="F146">
        <f t="shared" si="25"/>
        <v>0.954710642559521</v>
      </c>
      <c r="G146">
        <f t="shared" si="13"/>
        <v>0.017803063176599077</v>
      </c>
      <c r="H146">
        <f t="shared" si="14"/>
        <v>0.8301028218027434</v>
      </c>
      <c r="I146">
        <f t="shared" si="15"/>
        <v>0.008911560505640237</v>
      </c>
      <c r="J146">
        <f t="shared" si="23"/>
        <v>0.036714623682239315</v>
      </c>
      <c r="K146">
        <f t="shared" si="16"/>
        <v>0.0035741996696554016</v>
      </c>
      <c r="L146">
        <f t="shared" si="17"/>
        <v>0.0035741996696554016</v>
      </c>
      <c r="M146">
        <f t="shared" si="18"/>
        <v>0.003598285843886241</v>
      </c>
      <c r="N146">
        <f t="shared" si="19"/>
        <v>0.7112657342614248</v>
      </c>
    </row>
    <row r="147" spans="1:14" ht="12.75">
      <c r="A147">
        <v>99</v>
      </c>
      <c r="B147">
        <f t="shared" si="20"/>
        <v>19.8</v>
      </c>
      <c r="C147">
        <f t="shared" si="24"/>
        <v>0.9261467731668205</v>
      </c>
      <c r="D147">
        <f t="shared" si="21"/>
        <v>0.6483027412167743</v>
      </c>
      <c r="E147">
        <f t="shared" si="22"/>
        <v>0.32415137060838717</v>
      </c>
      <c r="F147">
        <f t="shared" si="25"/>
        <v>0.9564982277861465</v>
      </c>
      <c r="G147">
        <f t="shared" si="13"/>
        <v>0.017992152235293046</v>
      </c>
      <c r="H147">
        <f t="shared" si="14"/>
        <v>0.8288480763187716</v>
      </c>
      <c r="I147">
        <f t="shared" si="15"/>
        <v>0.008958833481908735</v>
      </c>
      <c r="J147">
        <f t="shared" si="23"/>
        <v>0.03695098571720178</v>
      </c>
      <c r="K147">
        <f t="shared" si="16"/>
        <v>0.003593210964867097</v>
      </c>
      <c r="L147">
        <f t="shared" si="17"/>
        <v>0.003593210964867097</v>
      </c>
      <c r="M147">
        <f t="shared" si="18"/>
        <v>0.003656010026284478</v>
      </c>
      <c r="N147">
        <f t="shared" si="19"/>
        <v>0.7150489820085524</v>
      </c>
    </row>
    <row r="148" spans="1:14" ht="12.75">
      <c r="A148">
        <v>100</v>
      </c>
      <c r="B148">
        <f t="shared" si="20"/>
        <v>20</v>
      </c>
      <c r="C148">
        <f t="shared" si="24"/>
        <v>0.9324068874723949</v>
      </c>
      <c r="D148">
        <f t="shared" si="21"/>
        <v>0.6526848212306764</v>
      </c>
      <c r="E148">
        <f t="shared" si="22"/>
        <v>0.3263424106153382</v>
      </c>
      <c r="F148">
        <f t="shared" si="25"/>
        <v>0.9581041224768838</v>
      </c>
      <c r="G148">
        <f t="shared" si="13"/>
        <v>0.018167807540279246</v>
      </c>
      <c r="H148">
        <f t="shared" si="14"/>
        <v>0.8276912071951014</v>
      </c>
      <c r="I148">
        <f t="shared" si="15"/>
        <v>0.009002417733231183</v>
      </c>
      <c r="J148">
        <f t="shared" si="23"/>
        <v>0.03717022527351043</v>
      </c>
      <c r="K148">
        <f t="shared" si="16"/>
        <v>0.0036107392849227056</v>
      </c>
      <c r="L148">
        <f t="shared" si="17"/>
        <v>0.0036107392849227056</v>
      </c>
      <c r="M148">
        <f t="shared" si="18"/>
        <v>0.00370977544769032</v>
      </c>
      <c r="N148">
        <f t="shared" si="19"/>
        <v>0.7185371176996185</v>
      </c>
    </row>
    <row r="149" spans="1:14" ht="12.75">
      <c r="A149">
        <v>101</v>
      </c>
      <c r="B149">
        <f t="shared" si="20"/>
        <v>20.2</v>
      </c>
      <c r="C149">
        <f t="shared" si="24"/>
        <v>0.938171792155796</v>
      </c>
      <c r="D149">
        <f t="shared" si="21"/>
        <v>0.6567202545090572</v>
      </c>
      <c r="E149">
        <f t="shared" si="22"/>
        <v>0.3283601272545286</v>
      </c>
      <c r="F149">
        <f t="shared" si="25"/>
        <v>0.9595475771193077</v>
      </c>
      <c r="G149">
        <f t="shared" si="13"/>
        <v>0.018330689506603548</v>
      </c>
      <c r="H149">
        <f t="shared" si="14"/>
        <v>0.8266258528096089</v>
      </c>
      <c r="I149">
        <f t="shared" si="15"/>
        <v>0.00904255321230818</v>
      </c>
      <c r="J149">
        <f t="shared" si="23"/>
        <v>0.03737324271891173</v>
      </c>
      <c r="K149">
        <f t="shared" si="16"/>
        <v>0.003626881018036229</v>
      </c>
      <c r="L149">
        <f t="shared" si="17"/>
        <v>0.003626881018036229</v>
      </c>
      <c r="M149">
        <f t="shared" si="18"/>
        <v>0.00375975161723658</v>
      </c>
      <c r="N149">
        <f t="shared" si="19"/>
        <v>0.7217493225892095</v>
      </c>
    </row>
    <row r="150" spans="1:14" ht="12.75">
      <c r="A150">
        <v>102</v>
      </c>
      <c r="B150">
        <f t="shared" si="20"/>
        <v>20.4</v>
      </c>
      <c r="C150">
        <f t="shared" si="24"/>
        <v>0.9434748246607869</v>
      </c>
      <c r="D150">
        <f t="shared" si="21"/>
        <v>0.6604323772625508</v>
      </c>
      <c r="E150">
        <f t="shared" si="22"/>
        <v>0.3302161886312754</v>
      </c>
      <c r="F150">
        <f t="shared" si="25"/>
        <v>0.9608457578263865</v>
      </c>
      <c r="G150">
        <f t="shared" si="13"/>
        <v>0.018481475639961165</v>
      </c>
      <c r="H150">
        <f t="shared" si="14"/>
        <v>0.8256458524026865</v>
      </c>
      <c r="I150">
        <f t="shared" si="15"/>
        <v>0.009079472259009735</v>
      </c>
      <c r="J150">
        <f t="shared" si="23"/>
        <v>0.0375609478989709</v>
      </c>
      <c r="K150">
        <f t="shared" si="16"/>
        <v>0.0036417295090502037</v>
      </c>
      <c r="L150">
        <f t="shared" si="17"/>
        <v>0.0036417295090502037</v>
      </c>
      <c r="M150">
        <f t="shared" si="18"/>
        <v>0.003806118320142453</v>
      </c>
      <c r="N150">
        <f t="shared" si="19"/>
        <v>0.7247041723009906</v>
      </c>
    </row>
    <row r="151" spans="1:14" ht="12.75">
      <c r="A151">
        <v>103</v>
      </c>
      <c r="B151">
        <f t="shared" si="20"/>
        <v>20.6</v>
      </c>
      <c r="C151">
        <f t="shared" si="24"/>
        <v>0.9483480555811804</v>
      </c>
      <c r="D151">
        <f t="shared" si="21"/>
        <v>0.6638436389068263</v>
      </c>
      <c r="E151">
        <f t="shared" si="22"/>
        <v>0.33192181945341315</v>
      </c>
      <c r="F151">
        <f t="shared" si="25"/>
        <v>0.9620139617258705</v>
      </c>
      <c r="G151">
        <f t="shared" si="13"/>
        <v>0.01862084991764279</v>
      </c>
      <c r="H151">
        <f t="shared" si="14"/>
        <v>0.8247452793285979</v>
      </c>
      <c r="I151">
        <f t="shared" si="15"/>
        <v>0.009113398353361557</v>
      </c>
      <c r="J151">
        <f t="shared" si="23"/>
        <v>0.03773424827100435</v>
      </c>
      <c r="K151">
        <f t="shared" si="16"/>
        <v>0.0036553745556273053</v>
      </c>
      <c r="L151">
        <f t="shared" si="17"/>
        <v>0.0036553745556273053</v>
      </c>
      <c r="M151">
        <f t="shared" si="18"/>
        <v>0.003849061786848418</v>
      </c>
      <c r="N151">
        <f t="shared" si="19"/>
        <v>0.7274195365698337</v>
      </c>
    </row>
    <row r="152" spans="1:14" ht="12.75">
      <c r="A152">
        <v>104</v>
      </c>
      <c r="B152">
        <f t="shared" si="20"/>
        <v>20.8</v>
      </c>
      <c r="C152">
        <f t="shared" si="24"/>
        <v>0.9528221571358533</v>
      </c>
      <c r="D152">
        <f t="shared" si="21"/>
        <v>0.6669755099950972</v>
      </c>
      <c r="E152">
        <f t="shared" si="22"/>
        <v>0.3334877549975486</v>
      </c>
      <c r="F152">
        <f t="shared" si="25"/>
        <v>0.9630658153843638</v>
      </c>
      <c r="G152">
        <f t="shared" si="13"/>
        <v>0.018749493833037256</v>
      </c>
      <c r="H152">
        <f t="shared" si="14"/>
        <v>0.8239184653612942</v>
      </c>
      <c r="I152">
        <f t="shared" si="15"/>
        <v>0.009144545205119647</v>
      </c>
      <c r="J152">
        <f t="shared" si="23"/>
        <v>0.037894039038156906</v>
      </c>
      <c r="K152">
        <f t="shared" si="16"/>
        <v>0.0036679020399803895</v>
      </c>
      <c r="L152">
        <f t="shared" si="17"/>
        <v>0.0036679020399803895</v>
      </c>
      <c r="M152">
        <f t="shared" si="18"/>
        <v>0.0038887714003624837</v>
      </c>
      <c r="N152">
        <f t="shared" si="19"/>
        <v>0.7299125059560976</v>
      </c>
    </row>
    <row r="153" spans="1:14" ht="12.75">
      <c r="A153">
        <v>105</v>
      </c>
      <c r="B153">
        <f t="shared" si="20"/>
        <v>21</v>
      </c>
      <c r="C153">
        <f t="shared" si="24"/>
        <v>0.9569263134310914</v>
      </c>
      <c r="D153">
        <f t="shared" si="21"/>
        <v>0.6698484194017639</v>
      </c>
      <c r="E153">
        <f t="shared" si="22"/>
        <v>0.33492420970088194</v>
      </c>
      <c r="F153">
        <f t="shared" si="25"/>
        <v>0.9640134558681624</v>
      </c>
      <c r="G153">
        <f t="shared" si="13"/>
        <v>0.018868078994041637</v>
      </c>
      <c r="H153">
        <f t="shared" si="14"/>
        <v>0.8231600172779343</v>
      </c>
      <c r="I153">
        <f t="shared" si="15"/>
        <v>0.00917311613380789</v>
      </c>
      <c r="J153">
        <f t="shared" si="23"/>
        <v>0.03804119512784953</v>
      </c>
      <c r="K153">
        <f t="shared" si="16"/>
        <v>0.003679393677607056</v>
      </c>
      <c r="L153">
        <f t="shared" si="17"/>
        <v>0.003679393677607056</v>
      </c>
      <c r="M153">
        <f t="shared" si="18"/>
        <v>0.003925436917030917</v>
      </c>
      <c r="N153">
        <f t="shared" si="19"/>
        <v>0.7321993418438042</v>
      </c>
    </row>
    <row r="154" spans="1:14" ht="12.75">
      <c r="A154">
        <v>106</v>
      </c>
      <c r="B154">
        <f t="shared" si="20"/>
        <v>21.2</v>
      </c>
      <c r="C154">
        <f t="shared" si="24"/>
        <v>0.9606881662459403</v>
      </c>
      <c r="D154">
        <f t="shared" si="21"/>
        <v>0.6724817163721581</v>
      </c>
      <c r="E154">
        <f t="shared" si="22"/>
        <v>0.3362408581860791</v>
      </c>
      <c r="F154">
        <f t="shared" si="25"/>
        <v>0.9648676946964768</v>
      </c>
      <c r="G154">
        <f t="shared" si="13"/>
        <v>0.01897726114257703</v>
      </c>
      <c r="H154">
        <f t="shared" si="14"/>
        <v>0.8224648268777501</v>
      </c>
      <c r="I154">
        <f t="shared" si="15"/>
        <v>0.009199303695591743</v>
      </c>
      <c r="J154">
        <f t="shared" si="23"/>
        <v>0.038176564838168774</v>
      </c>
      <c r="K154">
        <f t="shared" si="16"/>
        <v>0.0036899268654886335</v>
      </c>
      <c r="L154">
        <f t="shared" si="17"/>
        <v>0.0036899268654886335</v>
      </c>
      <c r="M154">
        <f t="shared" si="18"/>
        <v>0.003959246165259003</v>
      </c>
      <c r="N154">
        <f t="shared" si="19"/>
        <v>0.734295446232238</v>
      </c>
    </row>
    <row r="155" spans="1:14" ht="12.75">
      <c r="A155">
        <v>107</v>
      </c>
      <c r="B155">
        <f t="shared" si="20"/>
        <v>21.4</v>
      </c>
      <c r="C155">
        <f t="shared" si="24"/>
        <v>0.964133790545084</v>
      </c>
      <c r="D155">
        <f t="shared" si="21"/>
        <v>0.6748936533815587</v>
      </c>
      <c r="E155">
        <f t="shared" si="22"/>
        <v>0.33744682669077936</v>
      </c>
      <c r="F155">
        <f t="shared" si="25"/>
        <v>0.9656381653872155</v>
      </c>
      <c r="G155">
        <f t="shared" si="13"/>
        <v>0.019077675449871156</v>
      </c>
      <c r="H155">
        <f t="shared" si="14"/>
        <v>0.8218280755072684</v>
      </c>
      <c r="I155">
        <f t="shared" si="15"/>
        <v>0.009223289516642863</v>
      </c>
      <c r="J155">
        <f t="shared" si="23"/>
        <v>0.03830096496651402</v>
      </c>
      <c r="K155">
        <f t="shared" si="16"/>
        <v>0.003699574613526235</v>
      </c>
      <c r="L155">
        <f t="shared" si="17"/>
        <v>0.003699574613526235</v>
      </c>
      <c r="M155">
        <f t="shared" si="18"/>
        <v>0.003990383180052249</v>
      </c>
      <c r="N155">
        <f t="shared" si="19"/>
        <v>0.7362153480917208</v>
      </c>
    </row>
    <row r="156" spans="1:14" ht="12.75">
      <c r="A156">
        <v>108</v>
      </c>
      <c r="B156">
        <f t="shared" si="20"/>
        <v>21.6</v>
      </c>
      <c r="C156">
        <f t="shared" si="24"/>
        <v>0.9672876944589592</v>
      </c>
      <c r="D156">
        <f t="shared" si="21"/>
        <v>0.6771013861212715</v>
      </c>
      <c r="E156">
        <f t="shared" si="22"/>
        <v>0.33855069306063573</v>
      </c>
      <c r="F156">
        <f t="shared" si="25"/>
        <v>0.9663334555784885</v>
      </c>
      <c r="G156">
        <f t="shared" si="13"/>
        <v>0.019169932937978307</v>
      </c>
      <c r="H156">
        <f t="shared" si="14"/>
        <v>0.8212452340639843</v>
      </c>
      <c r="I156">
        <f t="shared" si="15"/>
        <v>0.00924524429639173</v>
      </c>
      <c r="J156">
        <f t="shared" si="23"/>
        <v>0.03841517723437004</v>
      </c>
      <c r="K156">
        <f t="shared" si="16"/>
        <v>0.0037084055444850856</v>
      </c>
      <c r="L156">
        <f t="shared" si="17"/>
        <v>0.0037084055444850856</v>
      </c>
      <c r="M156">
        <f t="shared" si="18"/>
        <v>0.004019026727838559</v>
      </c>
      <c r="N156">
        <f t="shared" si="19"/>
        <v>0.7379727033525321</v>
      </c>
    </row>
    <row r="157" spans="1:14" ht="12.75">
      <c r="A157">
        <v>109</v>
      </c>
      <c r="B157">
        <f t="shared" si="20"/>
        <v>21.8</v>
      </c>
      <c r="C157">
        <f t="shared" si="24"/>
        <v>0.9701728390351535</v>
      </c>
      <c r="D157">
        <f t="shared" si="21"/>
        <v>0.6791209873246075</v>
      </c>
      <c r="E157">
        <f t="shared" si="22"/>
        <v>0.33956049366230373</v>
      </c>
      <c r="F157">
        <f t="shared" si="25"/>
        <v>0.9669612248701864</v>
      </c>
      <c r="G157">
        <f t="shared" si="13"/>
        <v>0.01925461788011862</v>
      </c>
      <c r="H157">
        <f t="shared" si="14"/>
        <v>0.8207120593463035</v>
      </c>
      <c r="I157">
        <f t="shared" si="15"/>
        <v>0.009265327948001723</v>
      </c>
      <c r="J157">
        <f t="shared" si="23"/>
        <v>0.03851994582812034</v>
      </c>
      <c r="K157">
        <f t="shared" si="16"/>
        <v>0.00371648394929843</v>
      </c>
      <c r="L157">
        <f t="shared" si="17"/>
        <v>0.00371648394929843</v>
      </c>
      <c r="M157">
        <f t="shared" si="18"/>
        <v>0.004045349175134046</v>
      </c>
      <c r="N157">
        <f t="shared" si="19"/>
        <v>0.7395803059103876</v>
      </c>
    </row>
    <row r="158" spans="1:14" ht="12.75">
      <c r="A158">
        <v>110</v>
      </c>
      <c r="B158">
        <f t="shared" si="20"/>
        <v>22</v>
      </c>
      <c r="C158">
        <f t="shared" si="24"/>
        <v>0.9728106736306719</v>
      </c>
      <c r="D158">
        <f t="shared" si="21"/>
        <v>0.6809674715414703</v>
      </c>
      <c r="E158">
        <f t="shared" si="22"/>
        <v>0.34048373577073515</v>
      </c>
      <c r="F158">
        <f t="shared" si="25"/>
        <v>0.967528309601958</v>
      </c>
      <c r="G158">
        <f t="shared" si="13"/>
        <v>0.01933228603902748</v>
      </c>
      <c r="H158">
        <f t="shared" si="14"/>
        <v>0.8202245875130518</v>
      </c>
      <c r="I158">
        <f t="shared" si="15"/>
        <v>0.00928368984734107</v>
      </c>
      <c r="J158">
        <f t="shared" si="23"/>
        <v>0.03861597588636855</v>
      </c>
      <c r="K158">
        <f t="shared" si="16"/>
        <v>0.003723869886165881</v>
      </c>
      <c r="L158">
        <f t="shared" si="17"/>
        <v>0.003723869886165881</v>
      </c>
      <c r="M158">
        <f t="shared" si="18"/>
        <v>0.004069515655581261</v>
      </c>
      <c r="N158">
        <f t="shared" si="19"/>
        <v>0.7410501073470104</v>
      </c>
    </row>
    <row r="159" spans="1:14" ht="12.75">
      <c r="A159">
        <v>111</v>
      </c>
      <c r="B159">
        <f t="shared" si="20"/>
        <v>22.2</v>
      </c>
      <c r="C159">
        <f t="shared" si="24"/>
        <v>0.9752211833612803</v>
      </c>
      <c r="D159">
        <f t="shared" si="21"/>
        <v>0.6826548283528961</v>
      </c>
      <c r="E159">
        <f t="shared" si="22"/>
        <v>0.3413274141764481</v>
      </c>
      <c r="F159">
        <f t="shared" si="25"/>
        <v>0.9680408157925015</v>
      </c>
      <c r="G159">
        <f t="shared" si="13"/>
        <v>0.019403463612130856</v>
      </c>
      <c r="H159">
        <f t="shared" si="14"/>
        <v>0.8197791253148353</v>
      </c>
      <c r="I159">
        <f t="shared" si="15"/>
        <v>0.009300469165541503</v>
      </c>
      <c r="J159">
        <f t="shared" si="23"/>
        <v>0.03870393277767236</v>
      </c>
      <c r="K159">
        <f t="shared" si="16"/>
        <v>0.0037306193134115846</v>
      </c>
      <c r="L159">
        <f t="shared" si="17"/>
        <v>0.0037306193134115846</v>
      </c>
      <c r="M159">
        <f t="shared" si="18"/>
        <v>0.004091683492166981</v>
      </c>
      <c r="N159">
        <f t="shared" si="19"/>
        <v>0.7423932433689053</v>
      </c>
    </row>
    <row r="160" spans="1:14" ht="12.75">
      <c r="A160">
        <v>112</v>
      </c>
      <c r="B160">
        <f t="shared" si="20"/>
        <v>22.4</v>
      </c>
      <c r="C160">
        <f t="shared" si="24"/>
        <v>0.9774229455381864</v>
      </c>
      <c r="D160">
        <f t="shared" si="21"/>
        <v>0.6841960618767304</v>
      </c>
      <c r="E160">
        <f t="shared" si="22"/>
        <v>0.3420980309383652</v>
      </c>
      <c r="F160">
        <f t="shared" si="25"/>
        <v>0.968504201430459</v>
      </c>
      <c r="G160">
        <f t="shared" si="13"/>
        <v>0.0194686467638302</v>
      </c>
      <c r="H160">
        <f t="shared" si="14"/>
        <v>0.8193722396645431</v>
      </c>
      <c r="I160">
        <f t="shared" si="15"/>
        <v>0.009315795263805882</v>
      </c>
      <c r="J160">
        <f t="shared" si="23"/>
        <v>0.03878444202763608</v>
      </c>
      <c r="K160">
        <f t="shared" si="16"/>
        <v>0.003736784247506922</v>
      </c>
      <c r="L160">
        <f t="shared" si="17"/>
        <v>0.003736784247506922</v>
      </c>
      <c r="M160">
        <f t="shared" si="18"/>
        <v>0.004112001834563854</v>
      </c>
      <c r="N160">
        <f t="shared" si="19"/>
        <v>0.7436200652538776</v>
      </c>
    </row>
    <row r="161" spans="1:14" ht="12.75">
      <c r="A161">
        <v>113</v>
      </c>
      <c r="B161">
        <f t="shared" si="20"/>
        <v>22.6</v>
      </c>
      <c r="C161">
        <f t="shared" si="24"/>
        <v>0.9794331924953387</v>
      </c>
      <c r="D161">
        <f t="shared" si="21"/>
        <v>0.685603234746737</v>
      </c>
      <c r="E161">
        <f t="shared" si="22"/>
        <v>0.3428016173733685</v>
      </c>
      <c r="F161">
        <f t="shared" si="25"/>
        <v>0.9689233492446564</v>
      </c>
      <c r="G161">
        <f t="shared" si="13"/>
        <v>0.019528301637511403</v>
      </c>
      <c r="H161">
        <f t="shared" si="14"/>
        <v>0.8190007460268613</v>
      </c>
      <c r="I161">
        <f t="shared" si="15"/>
        <v>0.009329788132422023</v>
      </c>
      <c r="J161">
        <f t="shared" si="23"/>
        <v>0.03885808976993343</v>
      </c>
      <c r="K161">
        <f t="shared" si="16"/>
        <v>0.0037424129389869477</v>
      </c>
      <c r="L161">
        <f t="shared" si="17"/>
        <v>0.0037424129389869477</v>
      </c>
      <c r="M161">
        <f t="shared" si="18"/>
        <v>0.0041306114751766205</v>
      </c>
      <c r="N161">
        <f t="shared" si="19"/>
        <v>0.7447401748584026</v>
      </c>
    </row>
    <row r="162" spans="1:14" ht="12.75">
      <c r="A162">
        <v>114</v>
      </c>
      <c r="B162">
        <f t="shared" si="20"/>
        <v>22.8</v>
      </c>
      <c r="C162">
        <f t="shared" si="24"/>
        <v>0.9812678786381076</v>
      </c>
      <c r="D162">
        <f t="shared" si="21"/>
        <v>0.6868875150466753</v>
      </c>
      <c r="E162">
        <f t="shared" si="22"/>
        <v>0.34344375752333767</v>
      </c>
      <c r="F162">
        <f t="shared" si="25"/>
        <v>0.96930263100236</v>
      </c>
      <c r="G162">
        <f t="shared" si="13"/>
        <v>0.019582864752439644</v>
      </c>
      <c r="H162">
        <f t="shared" si="14"/>
        <v>0.8186616960276776</v>
      </c>
      <c r="I162">
        <f t="shared" si="15"/>
        <v>0.00934255885891877</v>
      </c>
      <c r="J162">
        <f t="shared" si="23"/>
        <v>0.038925423611358416</v>
      </c>
      <c r="K162">
        <f t="shared" si="16"/>
        <v>0.0037475500601867016</v>
      </c>
      <c r="L162">
        <f t="shared" si="17"/>
        <v>0.0037475500601867016</v>
      </c>
      <c r="M162">
        <f t="shared" si="18"/>
        <v>0.004147644811332409</v>
      </c>
      <c r="N162">
        <f t="shared" si="19"/>
        <v>0.7457624619771537</v>
      </c>
    </row>
    <row r="163" spans="1:14" ht="12.75">
      <c r="A163">
        <v>115</v>
      </c>
      <c r="B163">
        <f t="shared" si="20"/>
        <v>23</v>
      </c>
      <c r="C163">
        <f t="shared" si="24"/>
        <v>0.9829417499245857</v>
      </c>
      <c r="D163">
        <f t="shared" si="21"/>
        <v>0.68805922494721</v>
      </c>
      <c r="E163">
        <f t="shared" si="22"/>
        <v>0.344029612473605</v>
      </c>
      <c r="F163">
        <f t="shared" si="25"/>
        <v>0.969645964296883</v>
      </c>
      <c r="G163">
        <f t="shared" si="13"/>
        <v>0.019632743702902578</v>
      </c>
      <c r="H163">
        <f t="shared" si="14"/>
        <v>0.8183523646139366</v>
      </c>
      <c r="I163">
        <f t="shared" si="15"/>
        <v>0.009354210112939021</v>
      </c>
      <c r="J163">
        <f t="shared" si="23"/>
        <v>0.0389869538158416</v>
      </c>
      <c r="K163">
        <f t="shared" si="16"/>
        <v>0.0037522368997888397</v>
      </c>
      <c r="L163">
        <f t="shared" si="17"/>
        <v>0.0037522368997888397</v>
      </c>
      <c r="M163">
        <f t="shared" si="18"/>
        <v>0.00416322592493096</v>
      </c>
      <c r="N163">
        <f t="shared" si="19"/>
        <v>0.7466951430579791</v>
      </c>
    </row>
    <row r="164" spans="1:14" ht="12.75">
      <c r="A164">
        <v>116</v>
      </c>
      <c r="B164">
        <f t="shared" si="20"/>
        <v>23.2</v>
      </c>
      <c r="C164">
        <f t="shared" si="24"/>
        <v>0.9844684143248492</v>
      </c>
      <c r="D164">
        <f t="shared" si="21"/>
        <v>0.6891278900273944</v>
      </c>
      <c r="E164">
        <f t="shared" si="22"/>
        <v>0.3445639450136972</v>
      </c>
      <c r="F164">
        <f t="shared" si="25"/>
        <v>0.969956862696094</v>
      </c>
      <c r="G164">
        <f t="shared" si="13"/>
        <v>0.01967831808854581</v>
      </c>
      <c r="H164">
        <f t="shared" si="14"/>
        <v>0.8180702370327678</v>
      </c>
      <c r="I164">
        <f t="shared" si="15"/>
        <v>0.009364836637733576</v>
      </c>
      <c r="J164">
        <f t="shared" si="23"/>
        <v>0.03904315472627939</v>
      </c>
      <c r="K164">
        <f t="shared" si="16"/>
        <v>0.003756511560109578</v>
      </c>
      <c r="L164">
        <f t="shared" si="17"/>
        <v>0.003756511560109578</v>
      </c>
      <c r="M164">
        <f t="shared" si="18"/>
        <v>0.004177470754620097</v>
      </c>
      <c r="N164">
        <f t="shared" si="19"/>
        <v>0.7475458004618061</v>
      </c>
    </row>
    <row r="165" spans="1:14" ht="12.75">
      <c r="A165">
        <v>117</v>
      </c>
      <c r="B165">
        <f t="shared" si="20"/>
        <v>23.4</v>
      </c>
      <c r="C165">
        <f t="shared" si="24"/>
        <v>0.98586041209341</v>
      </c>
      <c r="D165">
        <f t="shared" si="21"/>
        <v>0.690102288465387</v>
      </c>
      <c r="E165">
        <f t="shared" si="22"/>
        <v>0.3450511442326935</v>
      </c>
      <c r="F165">
        <f t="shared" si="25"/>
        <v>0.9702384800351163</v>
      </c>
      <c r="G165">
        <f t="shared" si="13"/>
        <v>0.01971994061550042</v>
      </c>
      <c r="H165">
        <f t="shared" si="14"/>
        <v>0.8178129958451378</v>
      </c>
      <c r="I165">
        <f t="shared" si="15"/>
        <v>0.009374525740193818</v>
      </c>
      <c r="J165">
        <f t="shared" si="23"/>
        <v>0.03909446635569424</v>
      </c>
      <c r="K165">
        <f t="shared" si="16"/>
        <v>0.0037604091538615478</v>
      </c>
      <c r="L165">
        <f t="shared" si="17"/>
        <v>0.0037604091538615478</v>
      </c>
      <c r="M165">
        <f t="shared" si="18"/>
        <v>0.004190487339086376</v>
      </c>
      <c r="N165">
        <f t="shared" si="19"/>
        <v>0.748321421618448</v>
      </c>
    </row>
    <row r="166" spans="1:14" ht="12.75">
      <c r="A166">
        <v>118</v>
      </c>
      <c r="B166">
        <f t="shared" si="20"/>
        <v>23.6</v>
      </c>
      <c r="C166">
        <f t="shared" si="24"/>
        <v>0.9871292849388247</v>
      </c>
      <c r="D166">
        <f t="shared" si="21"/>
        <v>0.6909904994571773</v>
      </c>
      <c r="E166">
        <f t="shared" si="22"/>
        <v>0.34549524972858864</v>
      </c>
      <c r="F166">
        <f t="shared" si="25"/>
        <v>0.9704936495523401</v>
      </c>
      <c r="G166">
        <f t="shared" si="13"/>
        <v>0.01975793831761008</v>
      </c>
      <c r="H166">
        <f t="shared" si="14"/>
        <v>0.8175785081433051</v>
      </c>
      <c r="I166">
        <f t="shared" si="15"/>
        <v>0.009383357773066647</v>
      </c>
      <c r="J166">
        <f t="shared" si="23"/>
        <v>0.03914129609067673</v>
      </c>
      <c r="K166">
        <f t="shared" si="16"/>
        <v>0.003763961997828709</v>
      </c>
      <c r="L166">
        <f t="shared" si="17"/>
        <v>0.003763961997828709</v>
      </c>
      <c r="M166">
        <f t="shared" si="18"/>
        <v>0.004202376113292716</v>
      </c>
      <c r="N166">
        <f t="shared" si="19"/>
        <v>0.749028437567913</v>
      </c>
    </row>
    <row r="167" spans="1:14" ht="12.75">
      <c r="A167">
        <v>119</v>
      </c>
      <c r="B167">
        <f t="shared" si="20"/>
        <v>23.8</v>
      </c>
      <c r="C167">
        <f t="shared" si="24"/>
        <v>0.988285643385649</v>
      </c>
      <c r="D167">
        <f t="shared" si="21"/>
        <v>0.6917999503699542</v>
      </c>
      <c r="E167">
        <f t="shared" si="22"/>
        <v>0.3458999751849771</v>
      </c>
      <c r="F167">
        <f t="shared" si="25"/>
        <v>0.9707249184893345</v>
      </c>
      <c r="G167">
        <f t="shared" si="13"/>
        <v>0.019792613855696084</v>
      </c>
      <c r="H167">
        <f t="shared" si="14"/>
        <v>0.817364813102332</v>
      </c>
      <c r="I167">
        <f t="shared" si="15"/>
        <v>0.009391406604469354</v>
      </c>
      <c r="J167">
        <f t="shared" si="23"/>
        <v>0.03918402046016544</v>
      </c>
      <c r="K167">
        <f t="shared" si="16"/>
        <v>0.003767199801479817</v>
      </c>
      <c r="L167">
        <f t="shared" si="17"/>
        <v>0.003767199801479817</v>
      </c>
      <c r="M167">
        <f t="shared" si="18"/>
        <v>0.004213230242422101</v>
      </c>
      <c r="N167">
        <f t="shared" si="19"/>
        <v>0.7496727604944837</v>
      </c>
    </row>
    <row r="168" spans="1:14" ht="12.75">
      <c r="A168">
        <v>120</v>
      </c>
      <c r="B168">
        <f t="shared" si="20"/>
        <v>24</v>
      </c>
      <c r="C168">
        <f t="shared" si="24"/>
        <v>0.9893392318014572</v>
      </c>
      <c r="D168">
        <f t="shared" si="21"/>
        <v>0.69253746226102</v>
      </c>
      <c r="E168">
        <f t="shared" si="22"/>
        <v>0.34626873113051</v>
      </c>
      <c r="F168">
        <f t="shared" si="25"/>
        <v>0.9709345787031524</v>
      </c>
      <c r="G168">
        <f t="shared" si="13"/>
        <v>0.0198242468604255</v>
      </c>
      <c r="H168">
        <f t="shared" si="14"/>
        <v>0.8171701099630906</v>
      </c>
      <c r="I168">
        <f t="shared" si="15"/>
        <v>0.009398740071048017</v>
      </c>
      <c r="J168">
        <f t="shared" si="23"/>
        <v>0.03922298693147352</v>
      </c>
      <c r="K168">
        <f t="shared" si="16"/>
        <v>0.0037701498490440803</v>
      </c>
      <c r="L168">
        <f t="shared" si="17"/>
        <v>0.0037701498490440803</v>
      </c>
      <c r="M168">
        <f t="shared" si="18"/>
        <v>0.004223135980890804</v>
      </c>
      <c r="N168">
        <f t="shared" si="19"/>
        <v>0.7502598199597719</v>
      </c>
    </row>
    <row r="169" spans="1:14" ht="12.75">
      <c r="A169">
        <v>121</v>
      </c>
      <c r="B169">
        <f t="shared" si="20"/>
        <v>24.2</v>
      </c>
      <c r="C169">
        <f t="shared" si="24"/>
        <v>0.9902989907093848</v>
      </c>
      <c r="D169">
        <f t="shared" si="21"/>
        <v>0.6932092934965693</v>
      </c>
      <c r="E169">
        <f t="shared" si="22"/>
        <v>0.3466046467482847</v>
      </c>
      <c r="F169">
        <f t="shared" si="25"/>
        <v>0.9711246937741723</v>
      </c>
      <c r="G169">
        <f t="shared" si="13"/>
        <v>0.01985309529094703</v>
      </c>
      <c r="H169">
        <f t="shared" si="14"/>
        <v>0.8169927465169057</v>
      </c>
      <c r="I169">
        <f t="shared" si="15"/>
        <v>0.00940542041215453</v>
      </c>
      <c r="J169">
        <f t="shared" si="23"/>
        <v>0.039258515703101564</v>
      </c>
      <c r="K169">
        <f t="shared" si="16"/>
        <v>0.0037728371739862774</v>
      </c>
      <c r="L169">
        <f t="shared" si="17"/>
        <v>0.0037728371739862774</v>
      </c>
      <c r="M169">
        <f t="shared" si="18"/>
        <v>0.004232173046080757</v>
      </c>
      <c r="N169">
        <f t="shared" si="19"/>
        <v>0.7507945976232693</v>
      </c>
    </row>
    <row r="170" spans="1:14" ht="12.75">
      <c r="A170">
        <v>122</v>
      </c>
      <c r="B170">
        <f t="shared" si="20"/>
        <v>24.4</v>
      </c>
      <c r="C170">
        <f t="shared" si="24"/>
        <v>0.9911731161283093</v>
      </c>
      <c r="D170">
        <f t="shared" si="21"/>
        <v>0.6938211812898164</v>
      </c>
      <c r="E170">
        <f t="shared" si="22"/>
        <v>0.3469105906449082</v>
      </c>
      <c r="F170">
        <f t="shared" si="25"/>
        <v>0.9712971230339534</v>
      </c>
      <c r="G170">
        <f t="shared" si="13"/>
        <v>0.019879396787180315</v>
      </c>
      <c r="H170">
        <f t="shared" si="14"/>
        <v>0.8168312081394884</v>
      </c>
      <c r="I170">
        <f t="shared" si="15"/>
        <v>0.00941150468326335</v>
      </c>
      <c r="J170">
        <f t="shared" si="23"/>
        <v>0.039290901470443666</v>
      </c>
      <c r="K170">
        <f t="shared" si="16"/>
        <v>0.0037752847251592662</v>
      </c>
      <c r="L170">
        <f t="shared" si="17"/>
        <v>0.0037752847251592662</v>
      </c>
      <c r="M170">
        <f t="shared" si="18"/>
        <v>0.004240414998424382</v>
      </c>
      <c r="N170">
        <f t="shared" si="19"/>
        <v>0.7512816603066939</v>
      </c>
    </row>
    <row r="171" spans="1:14" ht="12.75">
      <c r="A171">
        <v>123</v>
      </c>
      <c r="B171">
        <f t="shared" si="20"/>
        <v>24.6</v>
      </c>
      <c r="C171">
        <f t="shared" si="24"/>
        <v>0.991969115781883</v>
      </c>
      <c r="D171">
        <f t="shared" si="21"/>
        <v>0.6943783810473181</v>
      </c>
      <c r="E171">
        <f t="shared" si="22"/>
        <v>0.34718919052365904</v>
      </c>
      <c r="F171">
        <f t="shared" si="25"/>
        <v>0.9714535428853185</v>
      </c>
      <c r="G171">
        <f t="shared" si="13"/>
        <v>0.019903369998464537</v>
      </c>
      <c r="H171">
        <f t="shared" si="14"/>
        <v>0.8166841074035079</v>
      </c>
      <c r="I171">
        <f t="shared" si="15"/>
        <v>0.009417045147525727</v>
      </c>
      <c r="J171">
        <f t="shared" si="23"/>
        <v>0.039320415145990266</v>
      </c>
      <c r="K171">
        <f t="shared" si="16"/>
        <v>0.0037775135241892724</v>
      </c>
      <c r="L171">
        <f t="shared" si="17"/>
        <v>0.0037775135241892724</v>
      </c>
      <c r="M171">
        <f t="shared" si="18"/>
        <v>0.004247929621178757</v>
      </c>
      <c r="N171">
        <f t="shared" si="19"/>
        <v>0.7517251913136651</v>
      </c>
    </row>
    <row r="172" spans="1:14" ht="12.75">
      <c r="A172">
        <v>124</v>
      </c>
      <c r="B172">
        <f t="shared" si="20"/>
        <v>24.8</v>
      </c>
      <c r="C172">
        <f t="shared" si="24"/>
        <v>0.9926938620973864</v>
      </c>
      <c r="D172">
        <f t="shared" si="21"/>
        <v>0.6948857034681705</v>
      </c>
      <c r="E172">
        <f t="shared" si="22"/>
        <v>0.34744285173408523</v>
      </c>
      <c r="F172">
        <f t="shared" si="25"/>
        <v>0.9715954657406036</v>
      </c>
      <c r="G172">
        <f t="shared" si="13"/>
        <v>0.019925215875390423</v>
      </c>
      <c r="H172">
        <f t="shared" si="14"/>
        <v>0.8165501742844029</v>
      </c>
      <c r="I172">
        <f t="shared" si="15"/>
        <v>0.009422089644932408</v>
      </c>
      <c r="J172">
        <f t="shared" si="23"/>
        <v>0.03934730552032283</v>
      </c>
      <c r="K172">
        <f t="shared" si="16"/>
        <v>0.003779542813872682</v>
      </c>
      <c r="L172">
        <f t="shared" si="17"/>
        <v>0.003779542813872682</v>
      </c>
      <c r="M172">
        <f t="shared" si="18"/>
        <v>0.00425477929467368</v>
      </c>
      <c r="N172">
        <f t="shared" si="19"/>
        <v>0.7521290199606636</v>
      </c>
    </row>
    <row r="173" spans="1:14" ht="12.75">
      <c r="A173">
        <v>125</v>
      </c>
      <c r="B173">
        <f t="shared" si="20"/>
        <v>25</v>
      </c>
      <c r="C173">
        <f t="shared" si="24"/>
        <v>0.9933536419786918</v>
      </c>
      <c r="D173">
        <f t="shared" si="21"/>
        <v>0.6953475493850843</v>
      </c>
      <c r="E173">
        <f t="shared" si="22"/>
        <v>0.3476737746925421</v>
      </c>
      <c r="F173">
        <f t="shared" si="25"/>
        <v>0.9717242568632469</v>
      </c>
      <c r="G173">
        <f t="shared" si="13"/>
        <v>0.019945118915024485</v>
      </c>
      <c r="H173">
        <f t="shared" si="14"/>
        <v>0.8164282469623376</v>
      </c>
      <c r="I173">
        <f t="shared" si="15"/>
        <v>0.009426681938974224</v>
      </c>
      <c r="J173">
        <f t="shared" si="23"/>
        <v>0.03937180085399871</v>
      </c>
      <c r="K173">
        <f t="shared" si="16"/>
        <v>0.0037813901975403373</v>
      </c>
      <c r="L173">
        <f t="shared" si="17"/>
        <v>0.0037813901975403373</v>
      </c>
      <c r="M173">
        <f t="shared" si="18"/>
        <v>0.004261021361037778</v>
      </c>
      <c r="N173">
        <f t="shared" si="19"/>
        <v>0.7524966493105272</v>
      </c>
    </row>
    <row r="174" spans="1:14" ht="12.75">
      <c r="A174">
        <v>126</v>
      </c>
      <c r="B174">
        <f t="shared" si="20"/>
        <v>25.2</v>
      </c>
      <c r="C174">
        <f t="shared" si="24"/>
        <v>0.9939542033871005</v>
      </c>
      <c r="D174">
        <f t="shared" si="21"/>
        <v>0.6957679423709703</v>
      </c>
      <c r="E174">
        <f t="shared" si="22"/>
        <v>0.34788397118548514</v>
      </c>
      <c r="F174">
        <f t="shared" si="25"/>
        <v>0.9718411493620925</v>
      </c>
      <c r="G174">
        <f t="shared" si="13"/>
        <v>0.01996324835258456</v>
      </c>
      <c r="H174">
        <f t="shared" si="14"/>
        <v>0.8163172632140637</v>
      </c>
      <c r="I174">
        <f t="shared" si="15"/>
        <v>0.009430862041048704</v>
      </c>
      <c r="J174">
        <f t="shared" si="23"/>
        <v>0.03939411039363327</v>
      </c>
      <c r="K174">
        <f t="shared" si="16"/>
        <v>0.0037830717694838814</v>
      </c>
      <c r="L174">
        <f t="shared" si="17"/>
        <v>0.0037830717694838814</v>
      </c>
      <c r="M174">
        <f t="shared" si="18"/>
        <v>0.00426670847642402</v>
      </c>
      <c r="N174">
        <f t="shared" si="19"/>
        <v>0.7528312821272924</v>
      </c>
    </row>
    <row r="175" spans="1:14" ht="12.75">
      <c r="A175">
        <v>127</v>
      </c>
      <c r="B175">
        <f t="shared" si="20"/>
        <v>25.4</v>
      </c>
      <c r="C175">
        <f t="shared" si="24"/>
        <v>0.9945007988017297</v>
      </c>
      <c r="D175">
        <f t="shared" si="21"/>
        <v>0.6961505591612107</v>
      </c>
      <c r="E175">
        <f t="shared" si="22"/>
        <v>0.34807527958060536</v>
      </c>
      <c r="F175">
        <f t="shared" si="25"/>
        <v>0.9719472575564686</v>
      </c>
      <c r="G175">
        <f t="shared" si="13"/>
        <v>0.01997975929491136</v>
      </c>
      <c r="H175">
        <f t="shared" si="14"/>
        <v>0.8162162523814402</v>
      </c>
      <c r="I175">
        <f t="shared" si="15"/>
        <v>0.009434666513113421</v>
      </c>
      <c r="J175">
        <f t="shared" si="23"/>
        <v>0.03941442580802478</v>
      </c>
      <c r="K175">
        <f t="shared" si="16"/>
        <v>0.0037846022366448432</v>
      </c>
      <c r="L175">
        <f t="shared" si="17"/>
        <v>0.0037846022366448432</v>
      </c>
      <c r="M175">
        <f t="shared" si="18"/>
        <v>0.004271888948597026</v>
      </c>
      <c r="N175">
        <f t="shared" si="19"/>
        <v>0.7531358450923238</v>
      </c>
    </row>
    <row r="176" spans="1:14" ht="12.75">
      <c r="A176">
        <v>128</v>
      </c>
      <c r="B176">
        <f t="shared" si="20"/>
        <v>25.6</v>
      </c>
      <c r="C176">
        <f t="shared" si="24"/>
        <v>0.9949982256594408</v>
      </c>
      <c r="D176">
        <f t="shared" si="21"/>
        <v>0.6964987579616085</v>
      </c>
      <c r="E176">
        <f t="shared" si="22"/>
        <v>0.34824937898080427</v>
      </c>
      <c r="F176">
        <f t="shared" si="25"/>
        <v>0.9720435889027429</v>
      </c>
      <c r="G176">
        <f aca="true" t="shared" si="26" ref="G176:G239">1-((1-L176)*(1-M176))^n</f>
        <v>0.019994793792978416</v>
      </c>
      <c r="H176">
        <f aca="true" t="shared" si="27" ref="H176:H239">(1-a)+a*(1-C176*$A$15*rr)</f>
        <v>0.8161243278981353</v>
      </c>
      <c r="I176">
        <f aca="true" t="shared" si="28" ref="I176:I239">1-(1-K176)^n</f>
        <v>0.00943812874929173</v>
      </c>
      <c r="J176">
        <f t="shared" si="23"/>
        <v>0.03943292254227015</v>
      </c>
      <c r="K176">
        <f aca="true" t="shared" si="29" ref="K176:K239">i*m_di+(1-i)*C176*t*m_da</f>
        <v>0.0037859950318464342</v>
      </c>
      <c r="L176">
        <f aca="true" t="shared" si="30" ref="L176:L239">i*m_ii+(1-i)*C176*t*m_ia</f>
        <v>0.0037859950318464342</v>
      </c>
      <c r="M176">
        <f aca="true" t="shared" si="31" ref="M176:M239">(N176^x)*d</f>
        <v>0.004276607058432693</v>
      </c>
      <c r="N176">
        <f aca="true" t="shared" si="32" ref="N176:N239">i*(1-m_di)+(1-i)*C176*t*(1-m_da)</f>
        <v>0.7534130113374404</v>
      </c>
    </row>
    <row r="177" spans="1:14" ht="12.75">
      <c r="A177">
        <v>129</v>
      </c>
      <c r="B177">
        <f aca="true" t="shared" si="33" ref="B177:B240">A177/$A$9</f>
        <v>25.8</v>
      </c>
      <c r="C177">
        <f t="shared" si="24"/>
        <v>0.9954508638947425</v>
      </c>
      <c r="D177">
        <f aca="true" t="shared" si="34" ref="D177:D240">C177*$A$15</f>
        <v>0.6968156047263196</v>
      </c>
      <c r="E177">
        <f aca="true" t="shared" si="35" ref="E177:E240">D177*$A$16</f>
        <v>0.3484078023631598</v>
      </c>
      <c r="F177">
        <f t="shared" si="25"/>
        <v>0.9721310546492165</v>
      </c>
      <c r="G177">
        <f t="shared" si="26"/>
        <v>0.02000848185215298</v>
      </c>
      <c r="H177">
        <f t="shared" si="27"/>
        <v>0.8160406803522515</v>
      </c>
      <c r="I177">
        <f t="shared" si="28"/>
        <v>0.00944127923727045</v>
      </c>
      <c r="J177">
        <f aca="true" t="shared" si="36" ref="J177:J240">$A$40+G177+I177</f>
        <v>0.039449761089423434</v>
      </c>
      <c r="K177">
        <f t="shared" si="29"/>
        <v>0.0037872624189052785</v>
      </c>
      <c r="L177">
        <f t="shared" si="30"/>
        <v>0.0037872624189052785</v>
      </c>
      <c r="M177">
        <f t="shared" si="31"/>
        <v>0.004280903364438296</v>
      </c>
      <c r="N177">
        <f t="shared" si="32"/>
        <v>0.7536652213621504</v>
      </c>
    </row>
    <row r="178" spans="1:14" ht="12.75">
      <c r="A178">
        <v>130</v>
      </c>
      <c r="B178">
        <f t="shared" si="33"/>
        <v>26</v>
      </c>
      <c r="C178">
        <f aca="true" t="shared" si="37" ref="C178:C241">(C177*$A$13)/(C177*$A$13+(1-C177))</f>
        <v>0.9958627107141234</v>
      </c>
      <c r="D178">
        <f t="shared" si="34"/>
        <v>0.6971038974998863</v>
      </c>
      <c r="E178">
        <f t="shared" si="35"/>
        <v>0.34855194874994316</v>
      </c>
      <c r="F178">
        <f t="shared" si="25"/>
        <v>0.9722104793654491</v>
      </c>
      <c r="G178">
        <f t="shared" si="26"/>
        <v>0.020020942380126527</v>
      </c>
      <c r="H178">
        <f t="shared" si="27"/>
        <v>0.81596457106003</v>
      </c>
      <c r="I178">
        <f t="shared" si="28"/>
        <v>0.009444145800428072</v>
      </c>
      <c r="J178">
        <f t="shared" si="36"/>
        <v>0.0394650881805546</v>
      </c>
      <c r="K178">
        <f t="shared" si="29"/>
        <v>0.0037884155899995456</v>
      </c>
      <c r="L178">
        <f t="shared" si="30"/>
        <v>0.0037884155899995456</v>
      </c>
      <c r="M178">
        <f t="shared" si="31"/>
        <v>0.004284814989847607</v>
      </c>
      <c r="N178">
        <f t="shared" si="32"/>
        <v>0.7538947024099096</v>
      </c>
    </row>
    <row r="179" spans="1:14" ht="12.75">
      <c r="A179">
        <v>131</v>
      </c>
      <c r="B179">
        <f t="shared" si="33"/>
        <v>26.2</v>
      </c>
      <c r="C179">
        <f t="shared" si="37"/>
        <v>0.9962374127481191</v>
      </c>
      <c r="D179">
        <f t="shared" si="34"/>
        <v>0.6973661889236833</v>
      </c>
      <c r="E179">
        <f t="shared" si="35"/>
        <v>0.34868309446184165</v>
      </c>
      <c r="F179">
        <f t="shared" si="25"/>
        <v>0.9722826094740432</v>
      </c>
      <c r="G179">
        <f t="shared" si="26"/>
        <v>0.020032284073335793</v>
      </c>
      <c r="H179">
        <f t="shared" si="27"/>
        <v>0.8158953261241475</v>
      </c>
      <c r="I179">
        <f t="shared" si="28"/>
        <v>0.009446753821697906</v>
      </c>
      <c r="J179">
        <f t="shared" si="36"/>
        <v>0.0394790378950337</v>
      </c>
      <c r="K179">
        <f t="shared" si="29"/>
        <v>0.0037894647556947336</v>
      </c>
      <c r="L179">
        <f t="shared" si="30"/>
        <v>0.0037894647556947336</v>
      </c>
      <c r="M179">
        <f t="shared" si="31"/>
        <v>0.004288375892198248</v>
      </c>
      <c r="N179">
        <f t="shared" si="32"/>
        <v>0.7541034863832519</v>
      </c>
    </row>
    <row r="180" spans="1:14" ht="12.75">
      <c r="A180">
        <v>132</v>
      </c>
      <c r="B180">
        <f t="shared" si="33"/>
        <v>26.4</v>
      </c>
      <c r="C180">
        <f t="shared" si="37"/>
        <v>0.9965782957291202</v>
      </c>
      <c r="D180">
        <f t="shared" si="34"/>
        <v>0.6976048070103841</v>
      </c>
      <c r="E180">
        <f t="shared" si="35"/>
        <v>0.34880240350519204</v>
      </c>
      <c r="F180">
        <f aca="true" t="shared" si="38" ref="F180:F243">1-((1-C180*$A$15)^$A$24)</f>
        <v>0.9723481208971908</v>
      </c>
      <c r="G180">
        <f t="shared" si="26"/>
        <v>0.020042606243396044</v>
      </c>
      <c r="H180">
        <f t="shared" si="27"/>
        <v>0.8158323309492586</v>
      </c>
      <c r="I180">
        <f t="shared" si="28"/>
        <v>0.009449126450195355</v>
      </c>
      <c r="J180">
        <f t="shared" si="36"/>
        <v>0.0394917326935914</v>
      </c>
      <c r="K180">
        <f t="shared" si="29"/>
        <v>0.0037904192280415363</v>
      </c>
      <c r="L180">
        <f t="shared" si="30"/>
        <v>0.0037904192280415363</v>
      </c>
      <c r="M180">
        <f t="shared" si="31"/>
        <v>0.00429161711557303</v>
      </c>
      <c r="N180">
        <f t="shared" si="32"/>
        <v>0.7542934263802656</v>
      </c>
    </row>
    <row r="181" spans="1:14" ht="12.75">
      <c r="A181">
        <v>133</v>
      </c>
      <c r="B181">
        <f t="shared" si="33"/>
        <v>26.6</v>
      </c>
      <c r="C181">
        <f t="shared" si="37"/>
        <v>0.9968883918443896</v>
      </c>
      <c r="D181">
        <f t="shared" si="34"/>
        <v>0.6978218742910727</v>
      </c>
      <c r="E181">
        <f t="shared" si="35"/>
        <v>0.34891093714553634</v>
      </c>
      <c r="F181">
        <f t="shared" si="38"/>
        <v>0.9724076259166133</v>
      </c>
      <c r="G181">
        <f t="shared" si="26"/>
        <v>0.020051999585587788</v>
      </c>
      <c r="H181">
        <f t="shared" si="27"/>
        <v>0.8157750251871567</v>
      </c>
      <c r="I181">
        <f t="shared" si="28"/>
        <v>0.009451284791653691</v>
      </c>
      <c r="J181">
        <f t="shared" si="36"/>
        <v>0.03950328437724148</v>
      </c>
      <c r="K181">
        <f t="shared" si="29"/>
        <v>0.003791287497164291</v>
      </c>
      <c r="L181">
        <f t="shared" si="30"/>
        <v>0.003791287497164291</v>
      </c>
      <c r="M181">
        <f t="shared" si="31"/>
        <v>0.004294567025896048</v>
      </c>
      <c r="N181">
        <f t="shared" si="32"/>
        <v>0.754466211935694</v>
      </c>
    </row>
    <row r="182" spans="1:14" ht="12.75">
      <c r="A182">
        <v>134</v>
      </c>
      <c r="B182">
        <f t="shared" si="33"/>
        <v>26.8</v>
      </c>
      <c r="C182">
        <f t="shared" si="37"/>
        <v>0.9971704649126765</v>
      </c>
      <c r="D182">
        <f t="shared" si="34"/>
        <v>0.6980193254388735</v>
      </c>
      <c r="E182">
        <f t="shared" si="35"/>
        <v>0.34900966271943673</v>
      </c>
      <c r="F182">
        <f t="shared" si="38"/>
        <v>0.972461679333622</v>
      </c>
      <c r="G182">
        <f t="shared" si="26"/>
        <v>0.020060546891803477</v>
      </c>
      <c r="H182">
        <f t="shared" si="27"/>
        <v>0.8157228980841373</v>
      </c>
      <c r="I182">
        <f t="shared" si="28"/>
        <v>0.009453248083702959</v>
      </c>
      <c r="J182">
        <f t="shared" si="36"/>
        <v>0.03951379497550644</v>
      </c>
      <c r="K182">
        <f t="shared" si="29"/>
        <v>0.003792077301755494</v>
      </c>
      <c r="L182">
        <f t="shared" si="30"/>
        <v>0.003792077301755494</v>
      </c>
      <c r="M182">
        <f t="shared" si="31"/>
        <v>0.004297251529830283</v>
      </c>
      <c r="N182">
        <f t="shared" si="32"/>
        <v>0.7546233830493434</v>
      </c>
    </row>
    <row r="183" spans="1:14" ht="12.75">
      <c r="A183">
        <v>135</v>
      </c>
      <c r="B183">
        <f t="shared" si="33"/>
        <v>27</v>
      </c>
      <c r="C183">
        <f t="shared" si="37"/>
        <v>0.9974270335298053</v>
      </c>
      <c r="D183">
        <f t="shared" si="34"/>
        <v>0.6981989234708637</v>
      </c>
      <c r="E183">
        <f t="shared" si="35"/>
        <v>0.3490994617354318</v>
      </c>
      <c r="F183">
        <f t="shared" si="38"/>
        <v>0.9725107840056656</v>
      </c>
      <c r="G183">
        <f t="shared" si="26"/>
        <v>0.020068323710609404</v>
      </c>
      <c r="H183">
        <f t="shared" si="27"/>
        <v>0.815675484203692</v>
      </c>
      <c r="I183">
        <f t="shared" si="28"/>
        <v>0.009455033857003747</v>
      </c>
      <c r="J183">
        <f t="shared" si="36"/>
        <v>0.03952335756761315</v>
      </c>
      <c r="K183">
        <f t="shared" si="29"/>
        <v>0.003792795693883455</v>
      </c>
      <c r="L183">
        <f t="shared" si="30"/>
        <v>0.003792795693883455</v>
      </c>
      <c r="M183">
        <f t="shared" si="31"/>
        <v>0.004299694277935075</v>
      </c>
      <c r="N183">
        <f t="shared" si="32"/>
        <v>0.7547663430828075</v>
      </c>
    </row>
    <row r="184" spans="1:14" ht="12.75">
      <c r="A184">
        <v>136</v>
      </c>
      <c r="B184">
        <f t="shared" si="33"/>
        <v>27.2</v>
      </c>
      <c r="C184">
        <f t="shared" si="37"/>
        <v>0.9976603923241771</v>
      </c>
      <c r="D184">
        <f t="shared" si="34"/>
        <v>0.6983622746269239</v>
      </c>
      <c r="E184">
        <f t="shared" si="35"/>
        <v>0.34918113731346195</v>
      </c>
      <c r="F184">
        <f t="shared" si="38"/>
        <v>0.9725553958266957</v>
      </c>
      <c r="G184">
        <f t="shared" si="26"/>
        <v>0.02007539895722832</v>
      </c>
      <c r="H184">
        <f t="shared" si="27"/>
        <v>0.815632359498492</v>
      </c>
      <c r="I184">
        <f t="shared" si="28"/>
        <v>0.009456658083219271</v>
      </c>
      <c r="J184">
        <f t="shared" si="36"/>
        <v>0.03953205704044759</v>
      </c>
      <c r="K184">
        <f t="shared" si="29"/>
        <v>0.003793449098507696</v>
      </c>
      <c r="L184">
        <f t="shared" si="30"/>
        <v>0.003793449098507696</v>
      </c>
      <c r="M184">
        <f t="shared" si="31"/>
        <v>0.0043019168528181904</v>
      </c>
      <c r="N184">
        <f t="shared" si="32"/>
        <v>0.7548963706030316</v>
      </c>
    </row>
    <row r="185" spans="1:14" ht="12.75">
      <c r="A185">
        <v>137</v>
      </c>
      <c r="B185">
        <f t="shared" si="33"/>
        <v>27.4</v>
      </c>
      <c r="C185">
        <f t="shared" si="37"/>
        <v>0.9978726314576364</v>
      </c>
      <c r="D185">
        <f t="shared" si="34"/>
        <v>0.6985108420203454</v>
      </c>
      <c r="E185">
        <f t="shared" si="35"/>
        <v>0.3492554210101727</v>
      </c>
      <c r="F185">
        <f t="shared" si="38"/>
        <v>0.9725959282108096</v>
      </c>
      <c r="G185">
        <f t="shared" si="26"/>
        <v>0.020081835476326693</v>
      </c>
      <c r="H185">
        <f t="shared" si="27"/>
        <v>0.8155931377066288</v>
      </c>
      <c r="I185">
        <f t="shared" si="28"/>
        <v>0.009458135310772442</v>
      </c>
      <c r="J185">
        <f t="shared" si="36"/>
        <v>0.03953997078709914</v>
      </c>
      <c r="K185">
        <f t="shared" si="29"/>
        <v>0.0037940433680813813</v>
      </c>
      <c r="L185">
        <f t="shared" si="30"/>
        <v>0.0037940433680813813</v>
      </c>
      <c r="M185">
        <f t="shared" si="31"/>
        <v>0.004303938943064949</v>
      </c>
      <c r="N185">
        <f t="shared" si="32"/>
        <v>0.7550146302481948</v>
      </c>
    </row>
    <row r="186" spans="1:14" ht="12.75">
      <c r="A186">
        <v>138</v>
      </c>
      <c r="B186">
        <f t="shared" si="33"/>
        <v>27.6</v>
      </c>
      <c r="C186">
        <f t="shared" si="37"/>
        <v>0.9980656545009634</v>
      </c>
      <c r="D186">
        <f t="shared" si="34"/>
        <v>0.6986459581506743</v>
      </c>
      <c r="E186">
        <f t="shared" si="35"/>
        <v>0.34932297907533716</v>
      </c>
      <c r="F186">
        <f t="shared" si="38"/>
        <v>0.9726327561317453</v>
      </c>
      <c r="G186">
        <f t="shared" si="26"/>
        <v>0.020087690560503857</v>
      </c>
      <c r="H186">
        <f t="shared" si="27"/>
        <v>0.815557467048222</v>
      </c>
      <c r="I186">
        <f t="shared" si="28"/>
        <v>0.009459478789280218</v>
      </c>
      <c r="J186">
        <f t="shared" si="36"/>
        <v>0.03954716934978408</v>
      </c>
      <c r="K186">
        <f t="shared" si="29"/>
        <v>0.003794583832602698</v>
      </c>
      <c r="L186">
        <f t="shared" si="30"/>
        <v>0.003794583832602698</v>
      </c>
      <c r="M186">
        <f t="shared" si="31"/>
        <v>0.004305778503751976</v>
      </c>
      <c r="N186">
        <f t="shared" si="32"/>
        <v>0.7551221826879368</v>
      </c>
    </row>
    <row r="187" spans="1:14" ht="12.75">
      <c r="A187">
        <v>139</v>
      </c>
      <c r="B187">
        <f t="shared" si="33"/>
        <v>27.8</v>
      </c>
      <c r="C187">
        <f t="shared" si="37"/>
        <v>0.9982411948066113</v>
      </c>
      <c r="D187">
        <f t="shared" si="34"/>
        <v>0.6987688363646279</v>
      </c>
      <c r="E187">
        <f t="shared" si="35"/>
        <v>0.34938441818231397</v>
      </c>
      <c r="F187">
        <f t="shared" si="38"/>
        <v>0.9726662197647888</v>
      </c>
      <c r="G187">
        <f t="shared" si="26"/>
        <v>0.020093016427344734</v>
      </c>
      <c r="H187">
        <f t="shared" si="27"/>
        <v>0.8155250271997382</v>
      </c>
      <c r="I187">
        <f t="shared" si="28"/>
        <v>0.009460700583531656</v>
      </c>
      <c r="J187">
        <f t="shared" si="36"/>
        <v>0.03955371701087639</v>
      </c>
      <c r="K187">
        <f t="shared" si="29"/>
        <v>0.0037950753454585114</v>
      </c>
      <c r="L187">
        <f t="shared" si="30"/>
        <v>0.0037950753454585114</v>
      </c>
      <c r="M187">
        <f t="shared" si="31"/>
        <v>0.004307451904360226</v>
      </c>
      <c r="N187">
        <f t="shared" si="32"/>
        <v>0.7552199937462438</v>
      </c>
    </row>
    <row r="188" spans="1:14" ht="12.75">
      <c r="A188">
        <v>140</v>
      </c>
      <c r="B188">
        <f t="shared" si="33"/>
        <v>28</v>
      </c>
      <c r="C188">
        <f t="shared" si="37"/>
        <v>0.9984008304944073</v>
      </c>
      <c r="D188">
        <f t="shared" si="34"/>
        <v>0.6988805813460851</v>
      </c>
      <c r="E188">
        <f t="shared" si="35"/>
        <v>0.34944029067304255</v>
      </c>
      <c r="F188">
        <f t="shared" si="38"/>
        <v>0.9726966277723911</v>
      </c>
      <c r="G188">
        <f t="shared" si="26"/>
        <v>0.02009786065784447</v>
      </c>
      <c r="H188">
        <f t="shared" si="27"/>
        <v>0.8154955265246335</v>
      </c>
      <c r="I188">
        <f t="shared" si="28"/>
        <v>0.009461811677802134</v>
      </c>
      <c r="J188">
        <f t="shared" si="36"/>
        <v>0.039559672335646605</v>
      </c>
      <c r="K188">
        <f t="shared" si="29"/>
        <v>0.0037955223253843405</v>
      </c>
      <c r="L188">
        <f t="shared" si="30"/>
        <v>0.0037955223253843405</v>
      </c>
      <c r="M188">
        <f t="shared" si="31"/>
        <v>0.004308974064895683</v>
      </c>
      <c r="N188">
        <f t="shared" si="32"/>
        <v>0.7553089427514836</v>
      </c>
    </row>
    <row r="189" spans="1:14" ht="12.75">
      <c r="A189">
        <v>141</v>
      </c>
      <c r="B189">
        <f t="shared" si="33"/>
        <v>28.2</v>
      </c>
      <c r="C189">
        <f t="shared" si="37"/>
        <v>0.9985459981589697</v>
      </c>
      <c r="D189">
        <f t="shared" si="34"/>
        <v>0.6989821987112788</v>
      </c>
      <c r="E189">
        <f t="shared" si="35"/>
        <v>0.3494910993556394</v>
      </c>
      <c r="F189">
        <f t="shared" si="38"/>
        <v>0.9727242602701681</v>
      </c>
      <c r="G189">
        <f t="shared" si="26"/>
        <v>0.020102266598899132</v>
      </c>
      <c r="H189">
        <f t="shared" si="27"/>
        <v>0.8154686995402223</v>
      </c>
      <c r="I189">
        <f t="shared" si="28"/>
        <v>0.009462822071273247</v>
      </c>
      <c r="J189">
        <f t="shared" si="36"/>
        <v>0.03956508867017238</v>
      </c>
      <c r="K189">
        <f t="shared" si="29"/>
        <v>0.003795928794845115</v>
      </c>
      <c r="L189">
        <f t="shared" si="30"/>
        <v>0.003795928794845115</v>
      </c>
      <c r="M189">
        <f t="shared" si="31"/>
        <v>0.004310358581008829</v>
      </c>
      <c r="N189">
        <f t="shared" si="32"/>
        <v>0.7553898301741779</v>
      </c>
    </row>
    <row r="190" spans="1:14" ht="12.75">
      <c r="A190">
        <v>142</v>
      </c>
      <c r="B190">
        <f t="shared" si="33"/>
        <v>28.4</v>
      </c>
      <c r="C190">
        <f t="shared" si="37"/>
        <v>0.9986780054006469</v>
      </c>
      <c r="D190">
        <f t="shared" si="34"/>
        <v>0.6990746037804528</v>
      </c>
      <c r="E190">
        <f t="shared" si="35"/>
        <v>0.3495373018902264</v>
      </c>
      <c r="F190">
        <f t="shared" si="38"/>
        <v>0.9727493715059048</v>
      </c>
      <c r="G190">
        <f t="shared" si="26"/>
        <v>0.020106273732475644</v>
      </c>
      <c r="H190">
        <f t="shared" si="27"/>
        <v>0.8154443046019604</v>
      </c>
      <c r="I190">
        <f t="shared" si="28"/>
        <v>0.009463740865259584</v>
      </c>
      <c r="J190">
        <f t="shared" si="36"/>
        <v>0.03957001459773523</v>
      </c>
      <c r="K190">
        <f t="shared" si="29"/>
        <v>0.003796298415121811</v>
      </c>
      <c r="L190">
        <f t="shared" si="30"/>
        <v>0.003796298415121811</v>
      </c>
      <c r="M190">
        <f t="shared" si="31"/>
        <v>0.004311617838879429</v>
      </c>
      <c r="N190">
        <f t="shared" si="32"/>
        <v>0.7554633846092405</v>
      </c>
    </row>
    <row r="191" spans="1:14" ht="12.75">
      <c r="A191">
        <v>143</v>
      </c>
      <c r="B191">
        <f t="shared" si="33"/>
        <v>28.6</v>
      </c>
      <c r="C191">
        <f t="shared" si="37"/>
        <v>0.9987980422749863</v>
      </c>
      <c r="D191">
        <f t="shared" si="34"/>
        <v>0.6991586295924903</v>
      </c>
      <c r="E191">
        <f t="shared" si="35"/>
        <v>0.34957931479624516</v>
      </c>
      <c r="F191">
        <f t="shared" si="38"/>
        <v>0.9727721922806164</v>
      </c>
      <c r="G191">
        <f t="shared" si="26"/>
        <v>0.020109918013916483</v>
      </c>
      <c r="H191">
        <f t="shared" si="27"/>
        <v>0.8154221217875824</v>
      </c>
      <c r="I191">
        <f t="shared" si="28"/>
        <v>0.00946457634290665</v>
      </c>
      <c r="J191">
        <f t="shared" si="36"/>
        <v>0.039574494356823135</v>
      </c>
      <c r="K191">
        <f t="shared" si="29"/>
        <v>0.0037966345183699617</v>
      </c>
      <c r="L191">
        <f t="shared" si="30"/>
        <v>0.0037966345183699617</v>
      </c>
      <c r="M191">
        <f t="shared" si="31"/>
        <v>0.004312763120602845</v>
      </c>
      <c r="N191">
        <f t="shared" si="32"/>
        <v>0.7555302691556223</v>
      </c>
    </row>
    <row r="192" spans="1:14" ht="12.75">
      <c r="A192">
        <v>144</v>
      </c>
      <c r="B192">
        <f t="shared" si="33"/>
        <v>28.8</v>
      </c>
      <c r="C192">
        <f t="shared" si="37"/>
        <v>0.9989071917491403</v>
      </c>
      <c r="D192">
        <f t="shared" si="34"/>
        <v>0.6992350342243981</v>
      </c>
      <c r="E192">
        <f t="shared" si="35"/>
        <v>0.34961751711219907</v>
      </c>
      <c r="F192">
        <f t="shared" si="38"/>
        <v>0.9727929321375764</v>
      </c>
      <c r="G192">
        <f t="shared" si="26"/>
        <v>0.020113232181740992</v>
      </c>
      <c r="H192">
        <f t="shared" si="27"/>
        <v>0.8154019509647588</v>
      </c>
      <c r="I192">
        <f t="shared" si="28"/>
        <v>0.009465336041976524</v>
      </c>
      <c r="J192">
        <f t="shared" si="36"/>
        <v>0.03957856822371752</v>
      </c>
      <c r="K192">
        <f t="shared" si="29"/>
        <v>0.0037969401368975935</v>
      </c>
      <c r="L192">
        <f t="shared" si="30"/>
        <v>0.0037969401368975935</v>
      </c>
      <c r="M192">
        <f t="shared" si="31"/>
        <v>0.0043138047007799255</v>
      </c>
      <c r="N192">
        <f t="shared" si="32"/>
        <v>0.755591087242621</v>
      </c>
    </row>
    <row r="193" spans="1:14" ht="12.75">
      <c r="A193">
        <v>145</v>
      </c>
      <c r="B193">
        <f t="shared" si="33"/>
        <v>29</v>
      </c>
      <c r="C193">
        <f t="shared" si="37"/>
        <v>0.9990064392472741</v>
      </c>
      <c r="D193">
        <f t="shared" si="34"/>
        <v>0.6993045074730918</v>
      </c>
      <c r="E193">
        <f t="shared" si="35"/>
        <v>0.3496522537365459</v>
      </c>
      <c r="F193">
        <f t="shared" si="38"/>
        <v>0.9728117813424487</v>
      </c>
      <c r="G193">
        <f t="shared" si="26"/>
        <v>0.0201162460411326</v>
      </c>
      <c r="H193">
        <f t="shared" si="27"/>
        <v>0.8153836100271037</v>
      </c>
      <c r="I193">
        <f t="shared" si="28"/>
        <v>0.00946602682129094</v>
      </c>
      <c r="J193">
        <f t="shared" si="36"/>
        <v>0.039582272862423544</v>
      </c>
      <c r="K193">
        <f t="shared" si="29"/>
        <v>0.003797218029892368</v>
      </c>
      <c r="L193">
        <f t="shared" si="30"/>
        <v>0.003797218029892368</v>
      </c>
      <c r="M193">
        <f t="shared" si="31"/>
        <v>0.004314751934976078</v>
      </c>
      <c r="N193">
        <f t="shared" si="32"/>
        <v>0.7556463879485811</v>
      </c>
    </row>
    <row r="194" spans="1:14" ht="12.75">
      <c r="A194">
        <v>146</v>
      </c>
      <c r="B194">
        <f t="shared" si="33"/>
        <v>29.2</v>
      </c>
      <c r="C194">
        <f t="shared" si="37"/>
        <v>0.9990966813609812</v>
      </c>
      <c r="D194">
        <f t="shared" si="34"/>
        <v>0.6993676769526868</v>
      </c>
      <c r="E194">
        <f t="shared" si="35"/>
        <v>0.3496838384763434</v>
      </c>
      <c r="F194">
        <f t="shared" si="38"/>
        <v>0.9728289126752097</v>
      </c>
      <c r="G194">
        <f t="shared" si="26"/>
        <v>0.02011898672320145</v>
      </c>
      <c r="H194">
        <f t="shared" si="27"/>
        <v>0.8153669332844906</v>
      </c>
      <c r="I194">
        <f t="shared" si="28"/>
        <v>0.009466654921360784</v>
      </c>
      <c r="J194">
        <f t="shared" si="36"/>
        <v>0.039585641644562235</v>
      </c>
      <c r="K194">
        <f t="shared" si="29"/>
        <v>0.0037974707078107474</v>
      </c>
      <c r="L194">
        <f t="shared" si="30"/>
        <v>0.0037974707078107474</v>
      </c>
      <c r="M194">
        <f t="shared" si="31"/>
        <v>0.004315613340677452</v>
      </c>
      <c r="N194">
        <f t="shared" si="32"/>
        <v>0.7556966708543387</v>
      </c>
    </row>
    <row r="195" spans="1:14" ht="12.75">
      <c r="A195">
        <v>147</v>
      </c>
      <c r="B195">
        <f t="shared" si="33"/>
        <v>29.4</v>
      </c>
      <c r="C195">
        <f t="shared" si="37"/>
        <v>0.9991787337949765</v>
      </c>
      <c r="D195">
        <f t="shared" si="34"/>
        <v>0.6994251136564835</v>
      </c>
      <c r="E195">
        <f t="shared" si="35"/>
        <v>0.34971255682824176</v>
      </c>
      <c r="F195">
        <f t="shared" si="38"/>
        <v>0.9728444830523767</v>
      </c>
      <c r="G195">
        <f t="shared" si="26"/>
        <v>0.02012147892195182</v>
      </c>
      <c r="H195">
        <f t="shared" si="27"/>
        <v>0.8153517699946883</v>
      </c>
      <c r="I195">
        <f t="shared" si="28"/>
        <v>0.009467226019694852</v>
      </c>
      <c r="J195">
        <f t="shared" si="36"/>
        <v>0.03958870494164667</v>
      </c>
      <c r="K195">
        <f t="shared" si="29"/>
        <v>0.003797700454625934</v>
      </c>
      <c r="L195">
        <f t="shared" si="30"/>
        <v>0.003797700454625934</v>
      </c>
      <c r="M195">
        <f t="shared" si="31"/>
        <v>0.004316396671333866</v>
      </c>
      <c r="N195">
        <f t="shared" si="32"/>
        <v>0.7557423904705609</v>
      </c>
    </row>
    <row r="196" spans="1:14" ht="12.75">
      <c r="A196">
        <v>148</v>
      </c>
      <c r="B196">
        <f t="shared" si="33"/>
        <v>29.6</v>
      </c>
      <c r="C196">
        <f t="shared" si="37"/>
        <v>0.9992533386129092</v>
      </c>
      <c r="D196">
        <f t="shared" si="34"/>
        <v>0.6994773370290364</v>
      </c>
      <c r="E196">
        <f t="shared" si="35"/>
        <v>0.3497386685145182</v>
      </c>
      <c r="F196">
        <f t="shared" si="38"/>
        <v>0.9728586349961375</v>
      </c>
      <c r="G196">
        <f t="shared" si="26"/>
        <v>0.020123745110762647</v>
      </c>
      <c r="H196">
        <f t="shared" si="27"/>
        <v>0.8153379830243344</v>
      </c>
      <c r="I196">
        <f t="shared" si="28"/>
        <v>0.009467745281234285</v>
      </c>
      <c r="J196">
        <f t="shared" si="36"/>
        <v>0.039591490391996935</v>
      </c>
      <c r="K196">
        <f t="shared" si="29"/>
        <v>0.003797909348116146</v>
      </c>
      <c r="L196">
        <f t="shared" si="30"/>
        <v>0.003797909348116146</v>
      </c>
      <c r="M196">
        <f t="shared" si="31"/>
        <v>0.004317108984040409</v>
      </c>
      <c r="N196">
        <f t="shared" si="32"/>
        <v>0.7557839602751131</v>
      </c>
    </row>
    <row r="197" spans="1:14" ht="12.75">
      <c r="A197">
        <v>149</v>
      </c>
      <c r="B197">
        <f t="shared" si="33"/>
        <v>29.8</v>
      </c>
      <c r="C197">
        <f t="shared" si="37"/>
        <v>0.999321170843052</v>
      </c>
      <c r="D197">
        <f t="shared" si="34"/>
        <v>0.6995248195901363</v>
      </c>
      <c r="E197">
        <f t="shared" si="35"/>
        <v>0.3497624097950682</v>
      </c>
      <c r="F197">
        <f t="shared" si="38"/>
        <v>0.9728714979652631</v>
      </c>
      <c r="G197">
        <f t="shared" si="26"/>
        <v>0.020125805740062952</v>
      </c>
      <c r="H197">
        <f t="shared" si="27"/>
        <v>0.8153254476282039</v>
      </c>
      <c r="I197">
        <f t="shared" si="28"/>
        <v>0.00946821740433057</v>
      </c>
      <c r="J197">
        <f t="shared" si="36"/>
        <v>0.039594023144393524</v>
      </c>
      <c r="K197">
        <f t="shared" si="29"/>
        <v>0.0037980992783605456</v>
      </c>
      <c r="L197">
        <f t="shared" si="30"/>
        <v>0.0037980992783605456</v>
      </c>
      <c r="M197">
        <f t="shared" si="31"/>
        <v>0.004317756701372458</v>
      </c>
      <c r="N197">
        <f t="shared" si="32"/>
        <v>0.7558217563937486</v>
      </c>
    </row>
    <row r="198" spans="1:14" ht="12.75">
      <c r="A198">
        <v>150</v>
      </c>
      <c r="B198">
        <f t="shared" si="33"/>
        <v>30</v>
      </c>
      <c r="C198">
        <f t="shared" si="37"/>
        <v>0.999382844498852</v>
      </c>
      <c r="D198">
        <f t="shared" si="34"/>
        <v>0.6995679911491963</v>
      </c>
      <c r="E198">
        <f t="shared" si="35"/>
        <v>0.34978399557459816</v>
      </c>
      <c r="F198">
        <f t="shared" si="38"/>
        <v>0.972883189561174</v>
      </c>
      <c r="G198">
        <f t="shared" si="26"/>
        <v>0.020127679417765387</v>
      </c>
      <c r="H198">
        <f t="shared" si="27"/>
        <v>0.8153140503366121</v>
      </c>
      <c r="I198">
        <f t="shared" si="28"/>
        <v>0.009468646662654456</v>
      </c>
      <c r="J198">
        <f t="shared" si="36"/>
        <v>0.039596326080419846</v>
      </c>
      <c r="K198">
        <f t="shared" si="29"/>
        <v>0.0037982719645967855</v>
      </c>
      <c r="L198">
        <f t="shared" si="30"/>
        <v>0.0037982719645967855</v>
      </c>
      <c r="M198">
        <f t="shared" si="31"/>
        <v>0.004318345667852967</v>
      </c>
      <c r="N198">
        <f t="shared" si="32"/>
        <v>0.7558561209547603</v>
      </c>
    </row>
    <row r="199" spans="1:14" ht="12.75">
      <c r="A199">
        <v>151</v>
      </c>
      <c r="B199">
        <f t="shared" si="33"/>
        <v>30.2</v>
      </c>
      <c r="C199">
        <f t="shared" si="37"/>
        <v>0.9994389180648834</v>
      </c>
      <c r="D199">
        <f t="shared" si="34"/>
        <v>0.6996072426454183</v>
      </c>
      <c r="E199">
        <f t="shared" si="35"/>
        <v>0.34980362132270915</v>
      </c>
      <c r="F199">
        <f t="shared" si="38"/>
        <v>0.9728938166211712</v>
      </c>
      <c r="G199">
        <f t="shared" si="26"/>
        <v>0.020129383073891116</v>
      </c>
      <c r="H199">
        <f t="shared" si="27"/>
        <v>0.8153036879416095</v>
      </c>
      <c r="I199">
        <f t="shared" si="28"/>
        <v>0.009469036943377529</v>
      </c>
      <c r="J199">
        <f t="shared" si="36"/>
        <v>0.03959842001726865</v>
      </c>
      <c r="K199">
        <f t="shared" si="29"/>
        <v>0.0037984289705816736</v>
      </c>
      <c r="L199">
        <f t="shared" si="30"/>
        <v>0.0037984289705816736</v>
      </c>
      <c r="M199">
        <f t="shared" si="31"/>
        <v>0.004318881201496327</v>
      </c>
      <c r="N199">
        <f t="shared" si="32"/>
        <v>0.7558873651457529</v>
      </c>
    </row>
    <row r="200" spans="1:14" ht="12.75">
      <c r="A200">
        <v>152</v>
      </c>
      <c r="B200">
        <f t="shared" si="33"/>
        <v>30.4</v>
      </c>
      <c r="C200">
        <f t="shared" si="37"/>
        <v>0.9994898994946051</v>
      </c>
      <c r="D200">
        <f t="shared" si="34"/>
        <v>0.6996429296462235</v>
      </c>
      <c r="E200">
        <f t="shared" si="35"/>
        <v>0.34982146482311177</v>
      </c>
      <c r="F200">
        <f t="shared" si="38"/>
        <v>0.9729034762096403</v>
      </c>
      <c r="G200">
        <f t="shared" si="26"/>
        <v>0.020130932110728805</v>
      </c>
      <c r="H200">
        <f t="shared" si="27"/>
        <v>0.8152942665733969</v>
      </c>
      <c r="I200">
        <f t="shared" si="28"/>
        <v>0.009469391781961378</v>
      </c>
      <c r="J200">
        <f t="shared" si="36"/>
        <v>0.039600323892690185</v>
      </c>
      <c r="K200">
        <f t="shared" si="29"/>
        <v>0.003798571718584894</v>
      </c>
      <c r="L200">
        <f t="shared" si="30"/>
        <v>0.003798571718584894</v>
      </c>
      <c r="M200">
        <f t="shared" si="31"/>
        <v>0.004319368140840248</v>
      </c>
      <c r="N200">
        <f t="shared" si="32"/>
        <v>0.755915771998394</v>
      </c>
    </row>
    <row r="201" spans="1:14" ht="12.75">
      <c r="A201">
        <v>153</v>
      </c>
      <c r="B201">
        <f t="shared" si="33"/>
        <v>30.6</v>
      </c>
      <c r="C201">
        <f t="shared" si="37"/>
        <v>0.9995362507624846</v>
      </c>
      <c r="D201">
        <f t="shared" si="34"/>
        <v>0.6996753755337393</v>
      </c>
      <c r="E201">
        <f t="shared" si="35"/>
        <v>0.34983768776686963</v>
      </c>
      <c r="F201">
        <f t="shared" si="38"/>
        <v>0.9729122565169607</v>
      </c>
      <c r="G201">
        <f t="shared" si="26"/>
        <v>0.020132340539754212</v>
      </c>
      <c r="H201">
        <f t="shared" si="27"/>
        <v>0.8152857008590928</v>
      </c>
      <c r="I201">
        <f t="shared" si="28"/>
        <v>0.009469714393841255</v>
      </c>
      <c r="J201">
        <f t="shared" si="36"/>
        <v>0.03960205493359547</v>
      </c>
      <c r="K201">
        <f t="shared" si="29"/>
        <v>0.003798701502134957</v>
      </c>
      <c r="L201">
        <f t="shared" si="30"/>
        <v>0.003798701502134957</v>
      </c>
      <c r="M201">
        <f t="shared" si="31"/>
        <v>0.004319810887845858</v>
      </c>
      <c r="N201">
        <f t="shared" si="32"/>
        <v>0.7559415989248564</v>
      </c>
    </row>
    <row r="202" spans="1:14" ht="12.75">
      <c r="A202">
        <v>154</v>
      </c>
      <c r="B202">
        <f t="shared" si="33"/>
        <v>30.8</v>
      </c>
      <c r="C202">
        <f t="shared" si="37"/>
        <v>0.9995783920094965</v>
      </c>
      <c r="D202">
        <f t="shared" si="34"/>
        <v>0.6997048744066475</v>
      </c>
      <c r="E202">
        <f t="shared" si="35"/>
        <v>0.34985243720332376</v>
      </c>
      <c r="F202">
        <f t="shared" si="38"/>
        <v>0.9729202376748853</v>
      </c>
      <c r="G202">
        <f t="shared" si="26"/>
        <v>0.020133621106439792</v>
      </c>
      <c r="H202">
        <f t="shared" si="27"/>
        <v>0.815277913156645</v>
      </c>
      <c r="I202">
        <f t="shared" si="28"/>
        <v>0.009470007703280547</v>
      </c>
      <c r="J202">
        <f t="shared" si="36"/>
        <v>0.03960362880972034</v>
      </c>
      <c r="K202">
        <f t="shared" si="29"/>
        <v>0.0037988194976265903</v>
      </c>
      <c r="L202">
        <f t="shared" si="30"/>
        <v>0.0037988194976265903</v>
      </c>
      <c r="M202">
        <f t="shared" si="31"/>
        <v>0.004320213447016866</v>
      </c>
      <c r="N202">
        <f t="shared" si="32"/>
        <v>0.7559650800276914</v>
      </c>
    </row>
    <row r="203" spans="1:14" ht="12.75">
      <c r="A203">
        <v>155</v>
      </c>
      <c r="B203">
        <f t="shared" si="33"/>
        <v>31</v>
      </c>
      <c r="C203">
        <f t="shared" si="37"/>
        <v>0.999616705317715</v>
      </c>
      <c r="D203">
        <f t="shared" si="34"/>
        <v>0.6997316937224004</v>
      </c>
      <c r="E203">
        <f t="shared" si="35"/>
        <v>0.3498658468612002</v>
      </c>
      <c r="F203">
        <f t="shared" si="38"/>
        <v>0.9729274924963005</v>
      </c>
      <c r="G203">
        <f t="shared" si="26"/>
        <v>0.020134785404000488</v>
      </c>
      <c r="H203">
        <f t="shared" si="27"/>
        <v>0.8152708328572862</v>
      </c>
      <c r="I203">
        <f t="shared" si="28"/>
        <v>0.00947027436964254</v>
      </c>
      <c r="J203">
        <f t="shared" si="36"/>
        <v>0.03960505977364303</v>
      </c>
      <c r="K203">
        <f t="shared" si="29"/>
        <v>0.003798926774889602</v>
      </c>
      <c r="L203">
        <f t="shared" si="30"/>
        <v>0.003798926774889602</v>
      </c>
      <c r="M203">
        <f t="shared" si="31"/>
        <v>0.0043205794610609105</v>
      </c>
      <c r="N203">
        <f t="shared" si="32"/>
        <v>0.7559864282030309</v>
      </c>
    </row>
    <row r="204" spans="1:14" ht="12.75">
      <c r="A204">
        <v>156</v>
      </c>
      <c r="B204">
        <f t="shared" si="33"/>
        <v>31.2</v>
      </c>
      <c r="C204">
        <f t="shared" si="37"/>
        <v>0.9996515381466886</v>
      </c>
      <c r="D204">
        <f t="shared" si="34"/>
        <v>0.699756076702682</v>
      </c>
      <c r="E204">
        <f t="shared" si="35"/>
        <v>0.349878038351341</v>
      </c>
      <c r="F204">
        <f t="shared" si="38"/>
        <v>0.9729340871464935</v>
      </c>
      <c r="G204">
        <f t="shared" si="26"/>
        <v>0.020135843977033607</v>
      </c>
      <c r="H204">
        <f t="shared" si="27"/>
        <v>0.8152643957504919</v>
      </c>
      <c r="I204">
        <f t="shared" si="28"/>
        <v>0.009470516811310836</v>
      </c>
      <c r="J204">
        <f t="shared" si="36"/>
        <v>0.039606360788344445</v>
      </c>
      <c r="K204">
        <f t="shared" si="29"/>
        <v>0.003799024306810728</v>
      </c>
      <c r="L204">
        <f t="shared" si="30"/>
        <v>0.003799024306810728</v>
      </c>
      <c r="M204">
        <f t="shared" si="31"/>
        <v>0.004320912243390473</v>
      </c>
      <c r="N204">
        <f t="shared" si="32"/>
        <v>0.7560058370553349</v>
      </c>
    </row>
    <row r="205" spans="1:14" ht="12.75">
      <c r="A205">
        <v>157</v>
      </c>
      <c r="B205">
        <f t="shared" si="33"/>
        <v>31.4</v>
      </c>
      <c r="C205">
        <f t="shared" si="37"/>
        <v>0.999683206461493</v>
      </c>
      <c r="D205">
        <f t="shared" si="34"/>
        <v>0.699778244523045</v>
      </c>
      <c r="E205">
        <f t="shared" si="35"/>
        <v>0.3498891222615225</v>
      </c>
      <c r="F205">
        <f t="shared" si="38"/>
        <v>0.9729400817523748</v>
      </c>
      <c r="G205">
        <f t="shared" si="26"/>
        <v>0.020136806415925412</v>
      </c>
      <c r="H205">
        <f t="shared" si="27"/>
        <v>0.8152585434459161</v>
      </c>
      <c r="I205">
        <f t="shared" si="28"/>
        <v>0.009470737227458947</v>
      </c>
      <c r="J205">
        <f t="shared" si="36"/>
        <v>0.03960754364338436</v>
      </c>
      <c r="K205">
        <f t="shared" si="29"/>
        <v>0.0037991129780921805</v>
      </c>
      <c r="L205">
        <f t="shared" si="30"/>
        <v>0.0037991129780921805</v>
      </c>
      <c r="M205">
        <f t="shared" si="31"/>
        <v>0.004321214807736608</v>
      </c>
      <c r="N205">
        <f t="shared" si="32"/>
        <v>0.7560234826403438</v>
      </c>
    </row>
    <row r="206" spans="1:14" ht="12.75">
      <c r="A206">
        <v>158</v>
      </c>
      <c r="B206">
        <f t="shared" si="33"/>
        <v>31.6</v>
      </c>
      <c r="C206">
        <f t="shared" si="37"/>
        <v>0.9997119975797841</v>
      </c>
      <c r="D206">
        <f t="shared" si="34"/>
        <v>0.6997983983058489</v>
      </c>
      <c r="E206">
        <f t="shared" si="35"/>
        <v>0.34989919915292444</v>
      </c>
      <c r="F206">
        <f t="shared" si="38"/>
        <v>0.9729455309554667</v>
      </c>
      <c r="G206">
        <f t="shared" si="26"/>
        <v>0.02013768144283934</v>
      </c>
      <c r="H206">
        <f t="shared" si="27"/>
        <v>0.8152532228472558</v>
      </c>
      <c r="I206">
        <f t="shared" si="28"/>
        <v>0.00947093761786888</v>
      </c>
      <c r="J206">
        <f t="shared" si="36"/>
        <v>0.03960861906070822</v>
      </c>
      <c r="K206">
        <f t="shared" si="29"/>
        <v>0.0037991935932233955</v>
      </c>
      <c r="L206">
        <f t="shared" si="30"/>
        <v>0.0037991935932233955</v>
      </c>
      <c r="M206">
        <f t="shared" si="31"/>
        <v>0.004321489895126248</v>
      </c>
      <c r="N206">
        <f t="shared" si="32"/>
        <v>0.7560395250514556</v>
      </c>
    </row>
    <row r="207" spans="1:14" ht="12.75">
      <c r="A207">
        <v>159</v>
      </c>
      <c r="B207">
        <f t="shared" si="33"/>
        <v>31.8</v>
      </c>
      <c r="C207">
        <f t="shared" si="37"/>
        <v>0.9997381727628148</v>
      </c>
      <c r="D207">
        <f t="shared" si="34"/>
        <v>0.6998167209339703</v>
      </c>
      <c r="E207">
        <f t="shared" si="35"/>
        <v>0.34990836046698515</v>
      </c>
      <c r="F207">
        <f t="shared" si="38"/>
        <v>0.972950484413921</v>
      </c>
      <c r="G207">
        <f t="shared" si="26"/>
        <v>0.020138476990014476</v>
      </c>
      <c r="H207">
        <f t="shared" si="27"/>
        <v>0.8152483856734318</v>
      </c>
      <c r="I207">
        <f t="shared" si="28"/>
        <v>0.009471119800964156</v>
      </c>
      <c r="J207">
        <f t="shared" si="36"/>
        <v>0.039609596790978634</v>
      </c>
      <c r="K207">
        <f t="shared" si="29"/>
        <v>0.0037992668837358813</v>
      </c>
      <c r="L207">
        <f t="shared" si="30"/>
        <v>0.0037992668837358813</v>
      </c>
      <c r="M207">
        <f t="shared" si="31"/>
        <v>0.004321739998453179</v>
      </c>
      <c r="N207">
        <f t="shared" si="32"/>
        <v>0.7560541098634403</v>
      </c>
    </row>
    <row r="208" spans="1:14" ht="12.75">
      <c r="A208">
        <v>160</v>
      </c>
      <c r="B208">
        <f t="shared" si="33"/>
        <v>32</v>
      </c>
      <c r="C208">
        <f t="shared" si="37"/>
        <v>0.999761969573209</v>
      </c>
      <c r="D208">
        <f t="shared" si="34"/>
        <v>0.6998333787012462</v>
      </c>
      <c r="E208">
        <f t="shared" si="35"/>
        <v>0.3499166893506231</v>
      </c>
      <c r="F208">
        <f t="shared" si="38"/>
        <v>0.9729549872583192</v>
      </c>
      <c r="G208">
        <f t="shared" si="26"/>
        <v>0.020139200271058755</v>
      </c>
      <c r="H208">
        <f t="shared" si="27"/>
        <v>0.815243988022871</v>
      </c>
      <c r="I208">
        <f t="shared" si="28"/>
        <v>0.009471285430221354</v>
      </c>
      <c r="J208">
        <f t="shared" si="36"/>
        <v>0.03961048570128011</v>
      </c>
      <c r="K208">
        <f t="shared" si="29"/>
        <v>0.0037993335148049853</v>
      </c>
      <c r="L208">
        <f t="shared" si="30"/>
        <v>0.0037993335148049853</v>
      </c>
      <c r="M208">
        <f t="shared" si="31"/>
        <v>0.00432196738485343</v>
      </c>
      <c r="N208">
        <f t="shared" si="32"/>
        <v>0.7560673694461921</v>
      </c>
    </row>
    <row r="209" spans="1:14" ht="12.75">
      <c r="A209">
        <v>161</v>
      </c>
      <c r="B209">
        <f t="shared" si="33"/>
        <v>32.2</v>
      </c>
      <c r="C209">
        <f t="shared" si="37"/>
        <v>0.9997836040202965</v>
      </c>
      <c r="D209">
        <f t="shared" si="34"/>
        <v>0.6998485228142075</v>
      </c>
      <c r="E209">
        <f t="shared" si="35"/>
        <v>0.34992426140710375</v>
      </c>
      <c r="F209">
        <f t="shared" si="38"/>
        <v>0.9729590805055564</v>
      </c>
      <c r="G209">
        <f t="shared" si="26"/>
        <v>0.02013985784584693</v>
      </c>
      <c r="H209">
        <f t="shared" si="27"/>
        <v>0.8152399899770492</v>
      </c>
      <c r="I209">
        <f t="shared" si="28"/>
        <v>0.009471436009101275</v>
      </c>
      <c r="J209">
        <f t="shared" si="36"/>
        <v>0.03961129385494821</v>
      </c>
      <c r="K209">
        <f t="shared" si="29"/>
        <v>0.0037993940912568304</v>
      </c>
      <c r="L209">
        <f t="shared" si="30"/>
        <v>0.0037993940912568304</v>
      </c>
      <c r="M209">
        <f t="shared" si="31"/>
        <v>0.004322174116078089</v>
      </c>
      <c r="N209">
        <f t="shared" si="32"/>
        <v>0.7560794241601092</v>
      </c>
    </row>
    <row r="210" spans="1:14" ht="12.75">
      <c r="A210">
        <v>162</v>
      </c>
      <c r="B210">
        <f t="shared" si="33"/>
        <v>32.4</v>
      </c>
      <c r="C210">
        <f t="shared" si="37"/>
        <v>0.9998032725119934</v>
      </c>
      <c r="D210">
        <f t="shared" si="34"/>
        <v>0.6998622907583953</v>
      </c>
      <c r="E210">
        <f t="shared" si="35"/>
        <v>0.3499311453791977</v>
      </c>
      <c r="F210">
        <f t="shared" si="38"/>
        <v>0.9729628014347036</v>
      </c>
      <c r="G210">
        <f t="shared" si="26"/>
        <v>0.020140455679597213</v>
      </c>
      <c r="H210">
        <f t="shared" si="27"/>
        <v>0.8152363552397835</v>
      </c>
      <c r="I210">
        <f t="shared" si="28"/>
        <v>0.009471572904635517</v>
      </c>
      <c r="J210">
        <f t="shared" si="36"/>
        <v>0.03961202858423273</v>
      </c>
      <c r="K210">
        <f t="shared" si="29"/>
        <v>0.0037994491630335817</v>
      </c>
      <c r="L210">
        <f t="shared" si="30"/>
        <v>0.0037994491630335817</v>
      </c>
      <c r="M210">
        <f t="shared" si="31"/>
        <v>0.004322362067040148</v>
      </c>
      <c r="N210">
        <f t="shared" si="32"/>
        <v>0.7560903834436827</v>
      </c>
    </row>
    <row r="211" spans="1:14" ht="12.75">
      <c r="A211">
        <v>163</v>
      </c>
      <c r="B211">
        <f t="shared" si="33"/>
        <v>32.6</v>
      </c>
      <c r="C211">
        <f t="shared" si="37"/>
        <v>0.9998211536305397</v>
      </c>
      <c r="D211">
        <f t="shared" si="34"/>
        <v>0.6998748075413778</v>
      </c>
      <c r="E211">
        <f t="shared" si="35"/>
        <v>0.3499374037706889</v>
      </c>
      <c r="F211">
        <f t="shared" si="38"/>
        <v>0.9729661839283733</v>
      </c>
      <c r="G211">
        <f t="shared" si="26"/>
        <v>0.0201409991966357</v>
      </c>
      <c r="H211">
        <f t="shared" si="27"/>
        <v>0.8152330508090762</v>
      </c>
      <c r="I211">
        <f t="shared" si="28"/>
        <v>0.009471697359785591</v>
      </c>
      <c r="J211">
        <f t="shared" si="36"/>
        <v>0.039612696556421294</v>
      </c>
      <c r="K211">
        <f t="shared" si="29"/>
        <v>0.003799499230165511</v>
      </c>
      <c r="L211">
        <f t="shared" si="30"/>
        <v>0.003799499230165511</v>
      </c>
      <c r="M211">
        <f t="shared" si="31"/>
        <v>0.004322532942696826</v>
      </c>
      <c r="N211">
        <f t="shared" si="32"/>
        <v>0.7561003468029366</v>
      </c>
    </row>
    <row r="212" spans="1:14" ht="12.75">
      <c r="A212">
        <v>164</v>
      </c>
      <c r="B212">
        <f t="shared" si="33"/>
        <v>32.8</v>
      </c>
      <c r="C212">
        <f t="shared" si="37"/>
        <v>0.9998374097478837</v>
      </c>
      <c r="D212">
        <f t="shared" si="34"/>
        <v>0.6998861868235186</v>
      </c>
      <c r="E212">
        <f t="shared" si="35"/>
        <v>0.3499430934117593</v>
      </c>
      <c r="F212">
        <f t="shared" si="38"/>
        <v>0.9729692587827805</v>
      </c>
      <c r="G212">
        <f t="shared" si="26"/>
        <v>0.020141493329326576</v>
      </c>
      <c r="H212">
        <f t="shared" si="27"/>
        <v>0.815230046678591</v>
      </c>
      <c r="I212">
        <f t="shared" si="28"/>
        <v>0.009471810504685818</v>
      </c>
      <c r="J212">
        <f t="shared" si="36"/>
        <v>0.039613303834012396</v>
      </c>
      <c r="K212">
        <f t="shared" si="29"/>
        <v>0.0037995447472940745</v>
      </c>
      <c r="L212">
        <f t="shared" si="30"/>
        <v>0.0037995447472940745</v>
      </c>
      <c r="M212">
        <f t="shared" si="31"/>
        <v>0.0043226882934149944</v>
      </c>
      <c r="N212">
        <f t="shared" si="32"/>
        <v>0.7561094047115209</v>
      </c>
    </row>
    <row r="213" spans="1:14" ht="12.75">
      <c r="A213">
        <v>165</v>
      </c>
      <c r="B213">
        <f t="shared" si="33"/>
        <v>33</v>
      </c>
      <c r="C213">
        <f t="shared" si="37"/>
        <v>0.9998521884951025</v>
      </c>
      <c r="D213">
        <f t="shared" si="34"/>
        <v>0.6998965319465718</v>
      </c>
      <c r="E213">
        <f t="shared" si="35"/>
        <v>0.3499482659732859</v>
      </c>
      <c r="F213">
        <f t="shared" si="38"/>
        <v>0.9729720539893925</v>
      </c>
      <c r="G213">
        <f t="shared" si="26"/>
        <v>0.02014194256259416</v>
      </c>
      <c r="H213">
        <f t="shared" si="27"/>
        <v>0.815227315566105</v>
      </c>
      <c r="I213">
        <f t="shared" si="28"/>
        <v>0.009471913366872253</v>
      </c>
      <c r="J213">
        <f t="shared" si="36"/>
        <v>0.03961385592946642</v>
      </c>
      <c r="K213">
        <f t="shared" si="29"/>
        <v>0.0037995861277862874</v>
      </c>
      <c r="L213">
        <f t="shared" si="30"/>
        <v>0.0037995861277862874</v>
      </c>
      <c r="M213">
        <f t="shared" si="31"/>
        <v>0.004322829528954468</v>
      </c>
      <c r="N213">
        <f t="shared" si="32"/>
        <v>0.7561176394294711</v>
      </c>
    </row>
    <row r="214" spans="1:14" ht="12.75">
      <c r="A214">
        <v>166</v>
      </c>
      <c r="B214">
        <f t="shared" si="33"/>
        <v>33.2</v>
      </c>
      <c r="C214">
        <f t="shared" si="37"/>
        <v>0.9998656240989747</v>
      </c>
      <c r="D214">
        <f t="shared" si="34"/>
        <v>0.6999059368692823</v>
      </c>
      <c r="E214">
        <f t="shared" si="35"/>
        <v>0.34995296843464113</v>
      </c>
      <c r="F214">
        <f t="shared" si="38"/>
        <v>0.9729745949907886</v>
      </c>
      <c r="G214">
        <f t="shared" si="26"/>
        <v>0.020142350974434287</v>
      </c>
      <c r="H214">
        <f t="shared" si="27"/>
        <v>0.8152248326665095</v>
      </c>
      <c r="I214">
        <f t="shared" si="28"/>
        <v>0.009472006880583916</v>
      </c>
      <c r="J214">
        <f t="shared" si="36"/>
        <v>0.039614357855018205</v>
      </c>
      <c r="K214">
        <f t="shared" si="29"/>
        <v>0.003799623747477129</v>
      </c>
      <c r="L214">
        <f t="shared" si="30"/>
        <v>0.003799623747477129</v>
      </c>
      <c r="M214">
        <f t="shared" si="31"/>
        <v>0.004322957931192328</v>
      </c>
      <c r="N214">
        <f t="shared" si="32"/>
        <v>0.7561251257479487</v>
      </c>
    </row>
    <row r="215" spans="1:14" ht="12.75">
      <c r="A215">
        <v>167</v>
      </c>
      <c r="B215">
        <f t="shared" si="33"/>
        <v>33.4</v>
      </c>
      <c r="C215">
        <f t="shared" si="37"/>
        <v>0.9998778385976544</v>
      </c>
      <c r="D215">
        <f t="shared" si="34"/>
        <v>0.699914487018358</v>
      </c>
      <c r="E215">
        <f t="shared" si="35"/>
        <v>0.349957243509179</v>
      </c>
      <c r="F215">
        <f t="shared" si="38"/>
        <v>0.9729769049131083</v>
      </c>
      <c r="G215">
        <f t="shared" si="26"/>
        <v>0.020142722272769475</v>
      </c>
      <c r="H215">
        <f t="shared" si="27"/>
        <v>0.8152225754271534</v>
      </c>
      <c r="I215">
        <f t="shared" si="28"/>
        <v>0.009472091895225576</v>
      </c>
      <c r="J215">
        <f t="shared" si="36"/>
        <v>0.039614814167995054</v>
      </c>
      <c r="K215">
        <f t="shared" si="29"/>
        <v>0.0037996579480734324</v>
      </c>
      <c r="L215">
        <f t="shared" si="30"/>
        <v>0.0037996579480734324</v>
      </c>
      <c r="M215">
        <f t="shared" si="31"/>
        <v>0.004323074665700524</v>
      </c>
      <c r="N215">
        <f t="shared" si="32"/>
        <v>0.7561319316666131</v>
      </c>
    </row>
    <row r="216" spans="1:14" ht="12.75">
      <c r="A216">
        <v>168</v>
      </c>
      <c r="B216">
        <f t="shared" si="33"/>
        <v>33.6</v>
      </c>
      <c r="C216">
        <f t="shared" si="37"/>
        <v>0.9998889429463326</v>
      </c>
      <c r="D216">
        <f t="shared" si="34"/>
        <v>0.6999222600624327</v>
      </c>
      <c r="E216">
        <f t="shared" si="35"/>
        <v>0.34996113003121637</v>
      </c>
      <c r="F216">
        <f t="shared" si="38"/>
        <v>0.9729790047772389</v>
      </c>
      <c r="G216">
        <f t="shared" si="26"/>
        <v>0.020143059828978904</v>
      </c>
      <c r="H216">
        <f t="shared" si="27"/>
        <v>0.8152205233435177</v>
      </c>
      <c r="I216">
        <f t="shared" si="28"/>
        <v>0.00947216918306193</v>
      </c>
      <c r="J216">
        <f t="shared" si="36"/>
        <v>0.039615229012040835</v>
      </c>
      <c r="K216">
        <f t="shared" si="29"/>
        <v>0.0037996890402497313</v>
      </c>
      <c r="L216">
        <f t="shared" si="30"/>
        <v>0.0037996890402497313</v>
      </c>
      <c r="M216">
        <f t="shared" si="31"/>
        <v>0.00432318079227933</v>
      </c>
      <c r="N216">
        <f t="shared" si="32"/>
        <v>0.7561381190096965</v>
      </c>
    </row>
    <row r="217" spans="1:14" ht="12.75">
      <c r="A217">
        <v>169</v>
      </c>
      <c r="B217">
        <f t="shared" si="33"/>
        <v>33.8</v>
      </c>
      <c r="C217">
        <f t="shared" si="37"/>
        <v>0.9998990380227988</v>
      </c>
      <c r="D217">
        <f t="shared" si="34"/>
        <v>0.6999293266159591</v>
      </c>
      <c r="E217">
        <f t="shared" si="35"/>
        <v>0.34996466330797954</v>
      </c>
      <c r="F217">
        <f t="shared" si="38"/>
        <v>0.9729809136907015</v>
      </c>
      <c r="G217">
        <f t="shared" si="26"/>
        <v>0.02014336670839989</v>
      </c>
      <c r="H217">
        <f t="shared" si="27"/>
        <v>0.8152186577733868</v>
      </c>
      <c r="I217">
        <f t="shared" si="28"/>
        <v>0.009472239446218</v>
      </c>
      <c r="J217">
        <f t="shared" si="36"/>
        <v>0.03961560615461789</v>
      </c>
      <c r="K217">
        <f t="shared" si="29"/>
        <v>0.0037997173064638367</v>
      </c>
      <c r="L217">
        <f t="shared" si="30"/>
        <v>0.0037997173064638367</v>
      </c>
      <c r="M217">
        <f t="shared" si="31"/>
        <v>0.004323277274540105</v>
      </c>
      <c r="N217">
        <f t="shared" si="32"/>
        <v>0.7561437439863035</v>
      </c>
    </row>
    <row r="218" spans="1:14" ht="12.75">
      <c r="A218">
        <v>170</v>
      </c>
      <c r="B218">
        <f t="shared" si="33"/>
        <v>34</v>
      </c>
      <c r="C218">
        <f t="shared" si="37"/>
        <v>0.9999082155419315</v>
      </c>
      <c r="D218">
        <f t="shared" si="34"/>
        <v>0.699935750879352</v>
      </c>
      <c r="E218">
        <f t="shared" si="35"/>
        <v>0.349967875439676</v>
      </c>
      <c r="F218">
        <f t="shared" si="38"/>
        <v>0.9729826490220053</v>
      </c>
      <c r="G218">
        <f t="shared" si="26"/>
        <v>0.020143645698072254</v>
      </c>
      <c r="H218">
        <f t="shared" si="27"/>
        <v>0.815216961767851</v>
      </c>
      <c r="I218">
        <f t="shared" si="28"/>
        <v>0.00947230332304283</v>
      </c>
      <c r="J218">
        <f t="shared" si="36"/>
        <v>0.039615949021115086</v>
      </c>
      <c r="K218">
        <f t="shared" si="29"/>
        <v>0.003799743003517408</v>
      </c>
      <c r="L218">
        <f t="shared" si="30"/>
        <v>0.003799743003517408</v>
      </c>
      <c r="M218">
        <f t="shared" si="31"/>
        <v>0.0043233649886225715</v>
      </c>
      <c r="N218">
        <f t="shared" si="32"/>
        <v>0.7561488576999642</v>
      </c>
    </row>
    <row r="219" spans="1:14" ht="12.75">
      <c r="A219">
        <v>171</v>
      </c>
      <c r="B219">
        <f t="shared" si="33"/>
        <v>34.2</v>
      </c>
      <c r="C219">
        <f t="shared" si="37"/>
        <v>0.9999165588873381</v>
      </c>
      <c r="D219">
        <f t="shared" si="34"/>
        <v>0.6999415912211366</v>
      </c>
      <c r="E219">
        <f t="shared" si="35"/>
        <v>0.3499707956105683</v>
      </c>
      <c r="F219">
        <f t="shared" si="38"/>
        <v>0.9729842265590807</v>
      </c>
      <c r="G219">
        <f t="shared" si="26"/>
        <v>0.020143899331973025</v>
      </c>
      <c r="H219">
        <f t="shared" si="27"/>
        <v>0.8152154199176198</v>
      </c>
      <c r="I219">
        <f t="shared" si="28"/>
        <v>0.009472361393899176</v>
      </c>
      <c r="J219">
        <f t="shared" si="36"/>
        <v>0.0396162607258722</v>
      </c>
      <c r="K219">
        <f t="shared" si="29"/>
        <v>0.0037997663648845466</v>
      </c>
      <c r="L219">
        <f t="shared" si="30"/>
        <v>0.0037997663648845466</v>
      </c>
      <c r="M219">
        <f t="shared" si="31"/>
        <v>0.004323444731124349</v>
      </c>
      <c r="N219">
        <f t="shared" si="32"/>
        <v>0.7561535066120249</v>
      </c>
    </row>
    <row r="220" spans="1:14" ht="12.75">
      <c r="A220">
        <v>172</v>
      </c>
      <c r="B220">
        <f t="shared" si="33"/>
        <v>34.4</v>
      </c>
      <c r="C220">
        <f t="shared" si="37"/>
        <v>0.9999241438676238</v>
      </c>
      <c r="D220">
        <f t="shared" si="34"/>
        <v>0.6999469007073367</v>
      </c>
      <c r="E220">
        <f t="shared" si="35"/>
        <v>0.34997345035366834</v>
      </c>
      <c r="F220">
        <f t="shared" si="38"/>
        <v>0.9729856606532498</v>
      </c>
      <c r="G220">
        <f t="shared" si="26"/>
        <v>0.020144129913971076</v>
      </c>
      <c r="H220">
        <f t="shared" si="27"/>
        <v>0.815214018213263</v>
      </c>
      <c r="I220">
        <f t="shared" si="28"/>
        <v>0.00947241418642597</v>
      </c>
      <c r="J220">
        <f t="shared" si="36"/>
        <v>0.03961654410039705</v>
      </c>
      <c r="K220">
        <f t="shared" si="29"/>
        <v>0.0037997876028293466</v>
      </c>
      <c r="L220">
        <f t="shared" si="30"/>
        <v>0.0037997876028293466</v>
      </c>
      <c r="M220">
        <f t="shared" si="31"/>
        <v>0.00432351722631348</v>
      </c>
      <c r="N220">
        <f t="shared" si="32"/>
        <v>0.75615773296304</v>
      </c>
    </row>
    <row r="221" spans="1:14" ht="12.75">
      <c r="A221">
        <v>173</v>
      </c>
      <c r="B221">
        <f t="shared" si="33"/>
        <v>34.6</v>
      </c>
      <c r="C221">
        <f t="shared" si="37"/>
        <v>0.999931039404105</v>
      </c>
      <c r="D221">
        <f t="shared" si="34"/>
        <v>0.6999517275828735</v>
      </c>
      <c r="E221">
        <f t="shared" si="35"/>
        <v>0.34997586379143675</v>
      </c>
      <c r="F221">
        <f t="shared" si="38"/>
        <v>0.9729869643500597</v>
      </c>
      <c r="G221">
        <f t="shared" si="26"/>
        <v>0.020144339538700207</v>
      </c>
      <c r="H221">
        <f t="shared" si="27"/>
        <v>0.8152127439181214</v>
      </c>
      <c r="I221">
        <f t="shared" si="28"/>
        <v>0.009472462180325603</v>
      </c>
      <c r="J221">
        <f t="shared" si="36"/>
        <v>0.03961680171902581</v>
      </c>
      <c r="K221">
        <f t="shared" si="29"/>
        <v>0.003799806910331494</v>
      </c>
      <c r="L221">
        <f t="shared" si="30"/>
        <v>0.003799806910331494</v>
      </c>
      <c r="M221">
        <f t="shared" si="31"/>
        <v>0.004323583132688531</v>
      </c>
      <c r="N221">
        <f t="shared" si="32"/>
        <v>0.7561615751559672</v>
      </c>
    </row>
    <row r="222" spans="1:14" ht="12.75">
      <c r="A222">
        <v>174</v>
      </c>
      <c r="B222">
        <f t="shared" si="33"/>
        <v>34.8</v>
      </c>
      <c r="C222">
        <f t="shared" si="37"/>
        <v>0.9999373081561621</v>
      </c>
      <c r="D222">
        <f t="shared" si="34"/>
        <v>0.6999561157093135</v>
      </c>
      <c r="E222">
        <f t="shared" si="35"/>
        <v>0.34997805785465674</v>
      </c>
      <c r="F222">
        <f t="shared" si="38"/>
        <v>0.9729881495081822</v>
      </c>
      <c r="G222">
        <f t="shared" si="26"/>
        <v>0.02014453011054551</v>
      </c>
      <c r="H222">
        <f t="shared" si="27"/>
        <v>0.8152115854527412</v>
      </c>
      <c r="I222">
        <f t="shared" si="28"/>
        <v>0.009472505811716436</v>
      </c>
      <c r="J222">
        <f t="shared" si="36"/>
        <v>0.03961703592226195</v>
      </c>
      <c r="K222">
        <f t="shared" si="29"/>
        <v>0.0037998244628372536</v>
      </c>
      <c r="L222">
        <f t="shared" si="30"/>
        <v>0.0037998244628372536</v>
      </c>
      <c r="M222">
        <f t="shared" si="31"/>
        <v>0.004323643048944956</v>
      </c>
      <c r="N222">
        <f t="shared" si="32"/>
        <v>0.7561650681046135</v>
      </c>
    </row>
    <row r="223" spans="1:14" ht="12.75">
      <c r="A223">
        <v>175</v>
      </c>
      <c r="B223">
        <f t="shared" si="33"/>
        <v>35</v>
      </c>
      <c r="C223">
        <f t="shared" si="37"/>
        <v>0.9999430070898754</v>
      </c>
      <c r="D223">
        <f t="shared" si="34"/>
        <v>0.6999601049629127</v>
      </c>
      <c r="E223">
        <f t="shared" si="35"/>
        <v>0.34998005248145636</v>
      </c>
      <c r="F223">
        <f t="shared" si="38"/>
        <v>0.9729892269074704</v>
      </c>
      <c r="G223">
        <f t="shared" si="26"/>
        <v>0.020144703360909122</v>
      </c>
      <c r="H223">
        <f t="shared" si="27"/>
        <v>0.815210532289791</v>
      </c>
      <c r="I223">
        <f t="shared" si="28"/>
        <v>0.009472545477091088</v>
      </c>
      <c r="J223">
        <f t="shared" si="36"/>
        <v>0.03961724883800021</v>
      </c>
      <c r="K223">
        <f t="shared" si="29"/>
        <v>0.003799840419851651</v>
      </c>
      <c r="L223">
        <f t="shared" si="30"/>
        <v>0.003799840419851651</v>
      </c>
      <c r="M223">
        <f t="shared" si="31"/>
        <v>0.0043236975194012464</v>
      </c>
      <c r="N223">
        <f t="shared" si="32"/>
        <v>0.7561682435504784</v>
      </c>
    </row>
    <row r="224" spans="1:14" ht="12.75">
      <c r="A224">
        <v>176</v>
      </c>
      <c r="B224">
        <f t="shared" si="33"/>
        <v>35.2</v>
      </c>
      <c r="C224">
        <f t="shared" si="37"/>
        <v>0.9999481879950761</v>
      </c>
      <c r="D224">
        <f t="shared" si="34"/>
        <v>0.6999637315965532</v>
      </c>
      <c r="E224">
        <f t="shared" si="35"/>
        <v>0.3499818657982766</v>
      </c>
      <c r="F224">
        <f t="shared" si="38"/>
        <v>0.9729902063471643</v>
      </c>
      <c r="G224">
        <f t="shared" si="26"/>
        <v>0.020144860863911096</v>
      </c>
      <c r="H224">
        <f t="shared" si="27"/>
        <v>0.8152095748585099</v>
      </c>
      <c r="I224">
        <f t="shared" si="28"/>
        <v>0.009472581536914437</v>
      </c>
      <c r="J224">
        <f t="shared" si="36"/>
        <v>0.039617442400825535</v>
      </c>
      <c r="K224">
        <f t="shared" si="29"/>
        <v>0.0037998549263862126</v>
      </c>
      <c r="L224">
        <f t="shared" si="30"/>
        <v>0.0037998549263862126</v>
      </c>
      <c r="M224">
        <f t="shared" si="31"/>
        <v>0.0043237470389336655</v>
      </c>
      <c r="N224">
        <f t="shared" si="32"/>
        <v>0.7561711303508563</v>
      </c>
    </row>
    <row r="225" spans="1:14" ht="12.75">
      <c r="A225">
        <v>177</v>
      </c>
      <c r="B225">
        <f t="shared" si="33"/>
        <v>35.4</v>
      </c>
      <c r="C225">
        <f t="shared" si="37"/>
        <v>0.9999528979554826</v>
      </c>
      <c r="D225">
        <f t="shared" si="34"/>
        <v>0.6999670285688377</v>
      </c>
      <c r="E225">
        <f t="shared" si="35"/>
        <v>0.3499835142844189</v>
      </c>
      <c r="F225">
        <f t="shared" si="38"/>
        <v>0.9729910967351466</v>
      </c>
      <c r="G225">
        <f t="shared" si="26"/>
        <v>0.020145004050664772</v>
      </c>
      <c r="H225">
        <f t="shared" si="27"/>
        <v>0.8152087044578268</v>
      </c>
      <c r="I225">
        <f t="shared" si="28"/>
        <v>0.009472614318895234</v>
      </c>
      <c r="J225">
        <f t="shared" si="36"/>
        <v>0.03961761836956001</v>
      </c>
      <c r="K225">
        <f t="shared" si="29"/>
        <v>0.0037998681142753514</v>
      </c>
      <c r="L225">
        <f t="shared" si="30"/>
        <v>0.0037998681142753514</v>
      </c>
      <c r="M225">
        <f t="shared" si="31"/>
        <v>0.004323792057463809</v>
      </c>
      <c r="N225">
        <f t="shared" si="32"/>
        <v>0.756173754740795</v>
      </c>
    </row>
    <row r="226" spans="1:14" ht="12.75">
      <c r="A226">
        <v>178</v>
      </c>
      <c r="B226">
        <f t="shared" si="33"/>
        <v>35.6</v>
      </c>
      <c r="C226">
        <f t="shared" si="37"/>
        <v>0.9999571797761733</v>
      </c>
      <c r="D226">
        <f t="shared" si="34"/>
        <v>0.6999700258433212</v>
      </c>
      <c r="E226">
        <f t="shared" si="35"/>
        <v>0.3499850129216606</v>
      </c>
      <c r="F226">
        <f t="shared" si="38"/>
        <v>0.9729919061690647</v>
      </c>
      <c r="G226">
        <f t="shared" si="26"/>
        <v>0.020145134222265715</v>
      </c>
      <c r="H226">
        <f t="shared" si="27"/>
        <v>0.8152079131773631</v>
      </c>
      <c r="I226">
        <f t="shared" si="28"/>
        <v>0.009472644120963492</v>
      </c>
      <c r="J226">
        <f t="shared" si="36"/>
        <v>0.03961777834322921</v>
      </c>
      <c r="K226">
        <f t="shared" si="29"/>
        <v>0.003799880103373285</v>
      </c>
      <c r="L226">
        <f t="shared" si="30"/>
        <v>0.003799880103373285</v>
      </c>
      <c r="M226">
        <f t="shared" si="31"/>
        <v>0.004323832984039484</v>
      </c>
      <c r="N226">
        <f t="shared" si="32"/>
        <v>0.7561761405712837</v>
      </c>
    </row>
    <row r="227" spans="1:14" ht="12.75">
      <c r="A227">
        <v>179</v>
      </c>
      <c r="B227">
        <f t="shared" si="33"/>
        <v>35.8</v>
      </c>
      <c r="C227">
        <f t="shared" si="37"/>
        <v>0.9999610723722584</v>
      </c>
      <c r="D227">
        <f t="shared" si="34"/>
        <v>0.6999727506605808</v>
      </c>
      <c r="E227">
        <f t="shared" si="35"/>
        <v>0.3499863753302904</v>
      </c>
      <c r="F227">
        <f t="shared" si="38"/>
        <v>0.9729926420100627</v>
      </c>
      <c r="G227">
        <f t="shared" si="26"/>
        <v>0.020145252561591942</v>
      </c>
      <c r="H227">
        <f t="shared" si="27"/>
        <v>0.8152071938256066</v>
      </c>
      <c r="I227">
        <f t="shared" si="28"/>
        <v>0.009472671213973771</v>
      </c>
      <c r="J227">
        <f t="shared" si="36"/>
        <v>0.039617923775565715</v>
      </c>
      <c r="K227">
        <f t="shared" si="29"/>
        <v>0.0037998910026423235</v>
      </c>
      <c r="L227">
        <f t="shared" si="30"/>
        <v>0.0037998910026423235</v>
      </c>
      <c r="M227">
        <f t="shared" si="31"/>
        <v>0.004323870190545633</v>
      </c>
      <c r="N227">
        <f t="shared" si="32"/>
        <v>0.7561783095258223</v>
      </c>
    </row>
    <row r="228" spans="1:14" ht="12.75">
      <c r="A228">
        <v>180</v>
      </c>
      <c r="B228">
        <f t="shared" si="33"/>
        <v>36</v>
      </c>
      <c r="C228">
        <f t="shared" si="37"/>
        <v>0.9999646111222709</v>
      </c>
      <c r="D228">
        <f t="shared" si="34"/>
        <v>0.6999752277855895</v>
      </c>
      <c r="E228">
        <f t="shared" si="35"/>
        <v>0.34998761389279476</v>
      </c>
      <c r="F228">
        <f t="shared" si="38"/>
        <v>0.9729933109497976</v>
      </c>
      <c r="G228">
        <f t="shared" si="26"/>
        <v>0.02014536014404411</v>
      </c>
      <c r="H228">
        <f t="shared" si="27"/>
        <v>0.8152065398646042</v>
      </c>
      <c r="I228">
        <f t="shared" si="28"/>
        <v>0.009472695844165768</v>
      </c>
      <c r="J228">
        <f t="shared" si="36"/>
        <v>0.03961805598820988</v>
      </c>
      <c r="K228">
        <f t="shared" si="29"/>
        <v>0.0037999009111423583</v>
      </c>
      <c r="L228">
        <f t="shared" si="30"/>
        <v>0.0037999009111423583</v>
      </c>
      <c r="M228">
        <f t="shared" si="31"/>
        <v>0.004323904015078722</v>
      </c>
      <c r="N228">
        <f t="shared" si="32"/>
        <v>0.7561802813173293</v>
      </c>
    </row>
    <row r="229" spans="1:14" ht="12.75">
      <c r="A229">
        <v>181</v>
      </c>
      <c r="B229">
        <f t="shared" si="33"/>
        <v>36.2</v>
      </c>
      <c r="C229">
        <f t="shared" si="37"/>
        <v>0.9999678281894713</v>
      </c>
      <c r="D229">
        <f t="shared" si="34"/>
        <v>0.6999774797326298</v>
      </c>
      <c r="E229">
        <f t="shared" si="35"/>
        <v>0.3499887398663149</v>
      </c>
      <c r="F229">
        <f t="shared" si="38"/>
        <v>0.9729939190713525</v>
      </c>
      <c r="G229">
        <f t="shared" si="26"/>
        <v>0.020145457947302603</v>
      </c>
      <c r="H229">
        <f t="shared" si="27"/>
        <v>0.8152059453505857</v>
      </c>
      <c r="I229">
        <f t="shared" si="28"/>
        <v>0.009472718235400523</v>
      </c>
      <c r="J229">
        <f t="shared" si="36"/>
        <v>0.03961817618270313</v>
      </c>
      <c r="K229">
        <f t="shared" si="29"/>
        <v>0.00379990991893052</v>
      </c>
      <c r="L229">
        <f t="shared" si="30"/>
        <v>0.00379990991893052</v>
      </c>
      <c r="M229">
        <f t="shared" si="31"/>
        <v>0.00432393476501508</v>
      </c>
      <c r="N229">
        <f t="shared" si="32"/>
        <v>0.7561820738671734</v>
      </c>
    </row>
    <row r="230" spans="1:14" ht="12.75">
      <c r="A230">
        <v>182</v>
      </c>
      <c r="B230">
        <f t="shared" si="33"/>
        <v>36.4</v>
      </c>
      <c r="C230">
        <f t="shared" si="37"/>
        <v>0.9999707528139798</v>
      </c>
      <c r="D230">
        <f t="shared" si="34"/>
        <v>0.6999795269697858</v>
      </c>
      <c r="E230">
        <f t="shared" si="35"/>
        <v>0.3499897634848929</v>
      </c>
      <c r="F230">
        <f t="shared" si="38"/>
        <v>0.9729944719046031</v>
      </c>
      <c r="G230">
        <f t="shared" si="26"/>
        <v>0.020145546860207086</v>
      </c>
      <c r="H230">
        <f t="shared" si="27"/>
        <v>0.8152054048799765</v>
      </c>
      <c r="I230">
        <f t="shared" si="28"/>
        <v>0.00947273859119313</v>
      </c>
      <c r="J230">
        <f t="shared" si="36"/>
        <v>0.03961828545140022</v>
      </c>
      <c r="K230">
        <f t="shared" si="29"/>
        <v>0.0037999181078791438</v>
      </c>
      <c r="L230">
        <f t="shared" si="30"/>
        <v>0.0037999181078791438</v>
      </c>
      <c r="M230">
        <f t="shared" si="31"/>
        <v>0.00432396271980088</v>
      </c>
      <c r="N230">
        <f t="shared" si="32"/>
        <v>0.7561837034679495</v>
      </c>
    </row>
    <row r="231" spans="1:14" ht="12.75">
      <c r="A231">
        <v>183</v>
      </c>
      <c r="B231">
        <f t="shared" si="33"/>
        <v>36.6</v>
      </c>
      <c r="C231">
        <f t="shared" si="37"/>
        <v>0.9999734115783784</v>
      </c>
      <c r="D231">
        <f t="shared" si="34"/>
        <v>0.6999813881048649</v>
      </c>
      <c r="E231">
        <f t="shared" si="35"/>
        <v>0.34999069405243244</v>
      </c>
      <c r="F231">
        <f t="shared" si="38"/>
        <v>0.9729949744765447</v>
      </c>
      <c r="G231">
        <f t="shared" si="26"/>
        <v>0.02014562769082362</v>
      </c>
      <c r="H231">
        <f t="shared" si="27"/>
        <v>0.8152049135403157</v>
      </c>
      <c r="I231">
        <f t="shared" si="28"/>
        <v>0.009472757096562257</v>
      </c>
      <c r="J231">
        <f t="shared" si="36"/>
        <v>0.03961838478738588</v>
      </c>
      <c r="K231">
        <f t="shared" si="29"/>
        <v>0.0037999255524194596</v>
      </c>
      <c r="L231">
        <f t="shared" si="30"/>
        <v>0.0037999255524194596</v>
      </c>
      <c r="M231">
        <f t="shared" si="31"/>
        <v>0.004323988133488975</v>
      </c>
      <c r="N231">
        <f t="shared" si="32"/>
        <v>0.7561851849314725</v>
      </c>
    </row>
    <row r="232" spans="1:14" ht="12.75">
      <c r="A232">
        <v>184</v>
      </c>
      <c r="B232">
        <f t="shared" si="33"/>
        <v>36.8</v>
      </c>
      <c r="C232">
        <f t="shared" si="37"/>
        <v>0.9999758286491913</v>
      </c>
      <c r="D232">
        <f t="shared" si="34"/>
        <v>0.6999830800544339</v>
      </c>
      <c r="E232">
        <f t="shared" si="35"/>
        <v>0.34999154002721694</v>
      </c>
      <c r="F232">
        <f t="shared" si="38"/>
        <v>0.9729954313570363</v>
      </c>
      <c r="G232">
        <f t="shared" si="26"/>
        <v>0.02014570117378356</v>
      </c>
      <c r="H232">
        <f t="shared" si="27"/>
        <v>0.8152044668656294</v>
      </c>
      <c r="I232">
        <f t="shared" si="28"/>
        <v>0.009472773919710131</v>
      </c>
      <c r="J232">
        <f t="shared" si="36"/>
        <v>0.03961847509349369</v>
      </c>
      <c r="K232">
        <f t="shared" si="29"/>
        <v>0.003799932320217736</v>
      </c>
      <c r="L232">
        <f t="shared" si="30"/>
        <v>0.003799932320217736</v>
      </c>
      <c r="M232">
        <f t="shared" si="31"/>
        <v>0.004324011237045467</v>
      </c>
      <c r="N232">
        <f t="shared" si="32"/>
        <v>0.7561865317233294</v>
      </c>
    </row>
    <row r="233" spans="1:14" ht="12.75">
      <c r="A233">
        <v>185</v>
      </c>
      <c r="B233">
        <f t="shared" si="33"/>
        <v>37</v>
      </c>
      <c r="C233">
        <f t="shared" si="37"/>
        <v>0.9999780259964338</v>
      </c>
      <c r="D233">
        <f t="shared" si="34"/>
        <v>0.6999846181975036</v>
      </c>
      <c r="E233">
        <f t="shared" si="35"/>
        <v>0.3499923090987518</v>
      </c>
      <c r="F233">
        <f t="shared" si="38"/>
        <v>0.9729958467003824</v>
      </c>
      <c r="G233">
        <f t="shared" si="26"/>
        <v>0.020145767976954887</v>
      </c>
      <c r="H233">
        <f t="shared" si="27"/>
        <v>0.8152040607958589</v>
      </c>
      <c r="I233">
        <f t="shared" si="28"/>
        <v>0.009472789213551658</v>
      </c>
      <c r="J233">
        <f t="shared" si="36"/>
        <v>0.03961855719050655</v>
      </c>
      <c r="K233">
        <f t="shared" si="29"/>
        <v>0.0037999384727900147</v>
      </c>
      <c r="L233">
        <f t="shared" si="30"/>
        <v>0.0037999384727900147</v>
      </c>
      <c r="M233">
        <f t="shared" si="31"/>
        <v>0.004324032240446977</v>
      </c>
      <c r="N233">
        <f t="shared" si="32"/>
        <v>0.7561877560852128</v>
      </c>
    </row>
    <row r="234" spans="1:14" ht="12.75">
      <c r="A234">
        <v>186</v>
      </c>
      <c r="B234">
        <f t="shared" si="33"/>
        <v>37.2</v>
      </c>
      <c r="C234">
        <f t="shared" si="37"/>
        <v>0.9999800235932161</v>
      </c>
      <c r="D234">
        <f t="shared" si="34"/>
        <v>0.6999860165152513</v>
      </c>
      <c r="E234">
        <f t="shared" si="35"/>
        <v>0.34999300825762564</v>
      </c>
      <c r="F234">
        <f t="shared" si="38"/>
        <v>0.972996224283131</v>
      </c>
      <c r="G234">
        <f t="shared" si="26"/>
        <v>0.020145828707507474</v>
      </c>
      <c r="H234">
        <f t="shared" si="27"/>
        <v>0.8152036916399736</v>
      </c>
      <c r="I234">
        <f t="shared" si="28"/>
        <v>0.009472803117101969</v>
      </c>
      <c r="J234">
        <f t="shared" si="36"/>
        <v>0.039618631824609445</v>
      </c>
      <c r="K234">
        <f t="shared" si="29"/>
        <v>0.0037999440660610056</v>
      </c>
      <c r="L234">
        <f t="shared" si="30"/>
        <v>0.0037999440660610056</v>
      </c>
      <c r="M234">
        <f t="shared" si="31"/>
        <v>0.004324051334587475</v>
      </c>
      <c r="N234">
        <f t="shared" si="32"/>
        <v>0.75618886914614</v>
      </c>
    </row>
    <row r="235" spans="1:14" ht="12.75">
      <c r="A235">
        <v>187</v>
      </c>
      <c r="B235">
        <f t="shared" si="33"/>
        <v>37.4</v>
      </c>
      <c r="C235">
        <f t="shared" si="37"/>
        <v>0.9999818395972165</v>
      </c>
      <c r="D235">
        <f t="shared" si="34"/>
        <v>0.6999872877180515</v>
      </c>
      <c r="E235">
        <f t="shared" si="35"/>
        <v>0.34999364385902576</v>
      </c>
      <c r="F235">
        <f t="shared" si="38"/>
        <v>0.97299656753843</v>
      </c>
      <c r="G235">
        <f t="shared" si="26"/>
        <v>0.020145883917429108</v>
      </c>
      <c r="H235">
        <f t="shared" si="27"/>
        <v>0.8152033560424343</v>
      </c>
      <c r="I235">
        <f t="shared" si="28"/>
        <v>0.009472815756741304</v>
      </c>
      <c r="J235">
        <f t="shared" si="36"/>
        <v>0.039618699674170414</v>
      </c>
      <c r="K235">
        <f t="shared" si="29"/>
        <v>0.003799949150872206</v>
      </c>
      <c r="L235">
        <f t="shared" si="30"/>
        <v>0.003799949150872206</v>
      </c>
      <c r="M235">
        <f t="shared" si="31"/>
        <v>0.004324068693011992</v>
      </c>
      <c r="N235">
        <f t="shared" si="32"/>
        <v>0.756189881023569</v>
      </c>
    </row>
    <row r="236" spans="1:14" ht="12.75">
      <c r="A236">
        <v>188</v>
      </c>
      <c r="B236">
        <f t="shared" si="33"/>
        <v>37.6</v>
      </c>
      <c r="C236">
        <f t="shared" si="37"/>
        <v>0.9999834905156678</v>
      </c>
      <c r="D236">
        <f t="shared" si="34"/>
        <v>0.6999884433609674</v>
      </c>
      <c r="E236">
        <f t="shared" si="35"/>
        <v>0.3499942216804837</v>
      </c>
      <c r="F236">
        <f t="shared" si="38"/>
        <v>0.9729968795872593</v>
      </c>
      <c r="G236">
        <f t="shared" si="26"/>
        <v>0.020145934108538488</v>
      </c>
      <c r="H236">
        <f t="shared" si="27"/>
        <v>0.8152030509527045</v>
      </c>
      <c r="I236">
        <f t="shared" si="28"/>
        <v>0.009472827247362314</v>
      </c>
      <c r="J236">
        <f t="shared" si="36"/>
        <v>0.039618761355900804</v>
      </c>
      <c r="K236">
        <f t="shared" si="29"/>
        <v>0.00379995377344387</v>
      </c>
      <c r="L236">
        <f t="shared" si="30"/>
        <v>0.00379995377344387</v>
      </c>
      <c r="M236">
        <f t="shared" si="31"/>
        <v>0.0043240844734929425</v>
      </c>
      <c r="N236">
        <f t="shared" si="32"/>
        <v>0.7561908009153302</v>
      </c>
    </row>
    <row r="237" spans="1:14" ht="12.75">
      <c r="A237">
        <v>189</v>
      </c>
      <c r="B237">
        <f t="shared" si="33"/>
        <v>37.8</v>
      </c>
      <c r="C237">
        <f t="shared" si="37"/>
        <v>0.9999849913553538</v>
      </c>
      <c r="D237">
        <f t="shared" si="34"/>
        <v>0.6999894939487477</v>
      </c>
      <c r="E237">
        <f t="shared" si="35"/>
        <v>0.3499947469743738</v>
      </c>
      <c r="F237">
        <f t="shared" si="38"/>
        <v>0.9729971632668213</v>
      </c>
      <c r="G237">
        <f t="shared" si="26"/>
        <v>0.020145979737043462</v>
      </c>
      <c r="H237">
        <f t="shared" si="27"/>
        <v>0.8152027735975306</v>
      </c>
      <c r="I237">
        <f t="shared" si="28"/>
        <v>0.009472837693414227</v>
      </c>
      <c r="J237">
        <f t="shared" si="36"/>
        <v>0.03961881743045769</v>
      </c>
      <c r="K237">
        <f t="shared" si="29"/>
        <v>0.0037999579757949905</v>
      </c>
      <c r="L237">
        <f t="shared" si="30"/>
        <v>0.0037999579757949905</v>
      </c>
      <c r="M237">
        <f t="shared" si="31"/>
        <v>0.004324098819463245</v>
      </c>
      <c r="N237">
        <f t="shared" si="32"/>
        <v>0.7561916371832031</v>
      </c>
    </row>
    <row r="238" spans="1:14" ht="12.75">
      <c r="A238">
        <v>190</v>
      </c>
      <c r="B238">
        <f t="shared" si="33"/>
        <v>38</v>
      </c>
      <c r="C238">
        <f t="shared" si="37"/>
        <v>0.9999863557589779</v>
      </c>
      <c r="D238">
        <f t="shared" si="34"/>
        <v>0.6999904490312845</v>
      </c>
      <c r="E238">
        <f t="shared" si="35"/>
        <v>0.34999522451564224</v>
      </c>
      <c r="F238">
        <f t="shared" si="38"/>
        <v>0.972997421156347</v>
      </c>
      <c r="G238">
        <f t="shared" si="26"/>
        <v>0.020146021217687826</v>
      </c>
      <c r="H238">
        <f t="shared" si="27"/>
        <v>0.8152025214557408</v>
      </c>
      <c r="I238">
        <f t="shared" si="28"/>
        <v>0.009472847189852307</v>
      </c>
      <c r="J238">
        <f t="shared" si="36"/>
        <v>0.039618868407540135</v>
      </c>
      <c r="K238">
        <f t="shared" si="29"/>
        <v>0.0037999617961251377</v>
      </c>
      <c r="L238">
        <f t="shared" si="30"/>
        <v>0.0037999617961251377</v>
      </c>
      <c r="M238">
        <f t="shared" si="31"/>
        <v>0.004324111861319333</v>
      </c>
      <c r="N238">
        <f t="shared" si="32"/>
        <v>0.7561923974289024</v>
      </c>
    </row>
    <row r="239" spans="1:14" ht="12.75">
      <c r="A239">
        <v>191</v>
      </c>
      <c r="B239">
        <f t="shared" si="33"/>
        <v>38.2</v>
      </c>
      <c r="C239">
        <f t="shared" si="37"/>
        <v>0.9999875961291398</v>
      </c>
      <c r="D239">
        <f t="shared" si="34"/>
        <v>0.6999913172903978</v>
      </c>
      <c r="E239">
        <f t="shared" si="35"/>
        <v>0.3499956586451989</v>
      </c>
      <c r="F239">
        <f t="shared" si="38"/>
        <v>0.9729976556005563</v>
      </c>
      <c r="G239">
        <f t="shared" si="26"/>
        <v>0.02014605892751753</v>
      </c>
      <c r="H239">
        <f t="shared" si="27"/>
        <v>0.8152022922353349</v>
      </c>
      <c r="I239">
        <f t="shared" si="28"/>
        <v>0.00947285582300006</v>
      </c>
      <c r="J239">
        <f t="shared" si="36"/>
        <v>0.03961891475051759</v>
      </c>
      <c r="K239">
        <f t="shared" si="29"/>
        <v>0.0037999652691615917</v>
      </c>
      <c r="L239">
        <f t="shared" si="30"/>
        <v>0.0037999652691615917</v>
      </c>
      <c r="M239">
        <f t="shared" si="31"/>
        <v>0.004324123717605782</v>
      </c>
      <c r="N239">
        <f t="shared" si="32"/>
        <v>0.7561930885631567</v>
      </c>
    </row>
    <row r="240" spans="1:14" ht="12.75">
      <c r="A240">
        <v>192</v>
      </c>
      <c r="B240">
        <f t="shared" si="33"/>
        <v>38.4</v>
      </c>
      <c r="C240">
        <f t="shared" si="37"/>
        <v>0.9999887237410481</v>
      </c>
      <c r="D240">
        <f t="shared" si="34"/>
        <v>0.6999921066187336</v>
      </c>
      <c r="E240">
        <f t="shared" si="35"/>
        <v>0.3499960533093668</v>
      </c>
      <c r="F240">
        <f t="shared" si="38"/>
        <v>0.9729978687309826</v>
      </c>
      <c r="G240">
        <f aca="true" t="shared" si="39" ref="G240:G248">1-((1-L240)*(1-M240))^n</f>
        <v>0.02014609320930738</v>
      </c>
      <c r="H240">
        <f aca="true" t="shared" si="40" ref="H240:H248">(1-a)+a*(1-C240*$A$15*rr)</f>
        <v>0.8152020838526542</v>
      </c>
      <c r="I240">
        <f aca="true" t="shared" si="41" ref="I240:I248">1-(1-K240)^n</f>
        <v>0.009472863671334819</v>
      </c>
      <c r="J240">
        <f t="shared" si="36"/>
        <v>0.0396189568806422</v>
      </c>
      <c r="K240">
        <f aca="true" t="shared" si="42" ref="K240:K248">i*m_di+(1-i)*C240*t*m_da</f>
        <v>0.0037999684264749347</v>
      </c>
      <c r="L240">
        <f aca="true" t="shared" si="43" ref="L240:L248">i*m_ii+(1-i)*C240*t*m_ia</f>
        <v>0.0037999684264749347</v>
      </c>
      <c r="M240">
        <f aca="true" t="shared" si="44" ref="M240:M248">(N240^x)*d</f>
        <v>0.004324134496092338</v>
      </c>
      <c r="N240">
        <f aca="true" t="shared" si="45" ref="N240:N248">i*(1-m_di)+(1-i)*C240*t*(1-m_da)</f>
        <v>0.756193716868512</v>
      </c>
    </row>
    <row r="241" spans="1:14" ht="12.75">
      <c r="A241">
        <v>193</v>
      </c>
      <c r="B241">
        <f aca="true" t="shared" si="46" ref="B241:B304">A241/$A$9</f>
        <v>38.6</v>
      </c>
      <c r="C241">
        <f t="shared" si="37"/>
        <v>0.9999897488449897</v>
      </c>
      <c r="D241">
        <f aca="true" t="shared" si="47" ref="D241:D304">C241*$A$15</f>
        <v>0.6999928241914928</v>
      </c>
      <c r="E241">
        <f aca="true" t="shared" si="48" ref="E241:E304">D241*$A$16</f>
        <v>0.3499964120957464</v>
      </c>
      <c r="F241">
        <f t="shared" si="38"/>
        <v>0.9729980624853597</v>
      </c>
      <c r="G241">
        <f t="shared" si="39"/>
        <v>0.020146124374675667</v>
      </c>
      <c r="H241">
        <f t="shared" si="40"/>
        <v>0.8152018944134458</v>
      </c>
      <c r="I241">
        <f t="shared" si="41"/>
        <v>0.009472870806200073</v>
      </c>
      <c r="J241">
        <f aca="true" t="shared" si="49" ref="J241:J248">$A$40+G241+I241</f>
        <v>0.03961899518087574</v>
      </c>
      <c r="K241">
        <f t="shared" si="42"/>
        <v>0.0037999712967659713</v>
      </c>
      <c r="L241">
        <f t="shared" si="43"/>
        <v>0.0037999712967659713</v>
      </c>
      <c r="M241">
        <f t="shared" si="44"/>
        <v>0.004324144294753116</v>
      </c>
      <c r="N241">
        <f t="shared" si="45"/>
        <v>0.7561942880564283</v>
      </c>
    </row>
    <row r="242" spans="1:14" ht="12.75">
      <c r="A242">
        <v>194</v>
      </c>
      <c r="B242">
        <f t="shared" si="46"/>
        <v>38.8</v>
      </c>
      <c r="C242">
        <f aca="true" t="shared" si="50" ref="C242:C248">(C241*$A$13)/(C241*$A$13+(1-C241))</f>
        <v>0.9999906807594875</v>
      </c>
      <c r="D242">
        <f t="shared" si="47"/>
        <v>0.6999934765316412</v>
      </c>
      <c r="E242">
        <f t="shared" si="48"/>
        <v>0.3499967382658206</v>
      </c>
      <c r="F242">
        <f t="shared" si="38"/>
        <v>0.9729982386252428</v>
      </c>
      <c r="G242">
        <f t="shared" si="39"/>
        <v>0.020146152706914666</v>
      </c>
      <c r="H242">
        <f t="shared" si="40"/>
        <v>0.8152017221956467</v>
      </c>
      <c r="I242">
        <f t="shared" si="41"/>
        <v>0.009472877292453608</v>
      </c>
      <c r="J242">
        <f t="shared" si="49"/>
        <v>0.039619029999368276</v>
      </c>
      <c r="K242">
        <f t="shared" si="42"/>
        <v>0.003799973906126565</v>
      </c>
      <c r="L242">
        <f t="shared" si="43"/>
        <v>0.003799973906126565</v>
      </c>
      <c r="M242">
        <f t="shared" si="44"/>
        <v>0.004324153202656826</v>
      </c>
      <c r="N242">
        <f t="shared" si="45"/>
        <v>0.7561948073191864</v>
      </c>
    </row>
    <row r="243" spans="1:14" ht="12.75">
      <c r="A243">
        <v>195</v>
      </c>
      <c r="B243">
        <f t="shared" si="46"/>
        <v>39</v>
      </c>
      <c r="C243">
        <f t="shared" si="50"/>
        <v>0.999991527955993</v>
      </c>
      <c r="D243">
        <f t="shared" si="47"/>
        <v>0.6999940695691951</v>
      </c>
      <c r="E243">
        <f t="shared" si="48"/>
        <v>0.34999703478459754</v>
      </c>
      <c r="F243">
        <f t="shared" si="38"/>
        <v>0.9729983987520294</v>
      </c>
      <c r="G243">
        <f t="shared" si="39"/>
        <v>0.020146178463567588</v>
      </c>
      <c r="H243">
        <f t="shared" si="40"/>
        <v>0.8152015656337324</v>
      </c>
      <c r="I243">
        <f t="shared" si="41"/>
        <v>0.009472883189058479</v>
      </c>
      <c r="J243">
        <f t="shared" si="49"/>
        <v>0.03961906165262607</v>
      </c>
      <c r="K243">
        <f t="shared" si="42"/>
        <v>0.00379997627827678</v>
      </c>
      <c r="L243">
        <f t="shared" si="43"/>
        <v>0.00379997627827678</v>
      </c>
      <c r="M243">
        <f t="shared" si="44"/>
        <v>0.004324161300776135</v>
      </c>
      <c r="N243">
        <f t="shared" si="45"/>
        <v>0.7561952793770792</v>
      </c>
    </row>
    <row r="244" spans="1:14" ht="12.75">
      <c r="A244">
        <v>196</v>
      </c>
      <c r="B244">
        <f t="shared" si="46"/>
        <v>39.2</v>
      </c>
      <c r="C244">
        <f t="shared" si="50"/>
        <v>0.99999229813588</v>
      </c>
      <c r="D244">
        <f t="shared" si="47"/>
        <v>0.699994608695116</v>
      </c>
      <c r="E244">
        <f t="shared" si="48"/>
        <v>0.349997304347558</v>
      </c>
      <c r="F244">
        <f>1-((1-C244*$A$15)^$A$24)</f>
        <v>0.9729985443215216</v>
      </c>
      <c r="G244">
        <f t="shared" si="39"/>
        <v>0.020146201878764924</v>
      </c>
      <c r="H244">
        <f t="shared" si="40"/>
        <v>0.8152014233044893</v>
      </c>
      <c r="I244">
        <f t="shared" si="41"/>
        <v>0.00947288854961681</v>
      </c>
      <c r="J244">
        <f t="shared" si="49"/>
        <v>0.039619090428381736</v>
      </c>
      <c r="K244">
        <f t="shared" si="42"/>
        <v>0.0037999784347804637</v>
      </c>
      <c r="L244">
        <f t="shared" si="43"/>
        <v>0.0037999784347804637</v>
      </c>
      <c r="M244">
        <f t="shared" si="44"/>
        <v>0.004324168662723459</v>
      </c>
      <c r="N244">
        <f t="shared" si="45"/>
        <v>0.7561957085213122</v>
      </c>
    </row>
    <row r="245" spans="1:14" ht="12.75">
      <c r="A245">
        <v>197</v>
      </c>
      <c r="B245">
        <f t="shared" si="46"/>
        <v>39.4</v>
      </c>
      <c r="C245">
        <f t="shared" si="50"/>
        <v>0.9999929983004431</v>
      </c>
      <c r="D245">
        <f t="shared" si="47"/>
        <v>0.6999950988103101</v>
      </c>
      <c r="E245">
        <f t="shared" si="48"/>
        <v>0.34999754940515504</v>
      </c>
      <c r="F245">
        <f>1-((1-C245*$A$15)^$A$24)</f>
        <v>0.9729986766571641</v>
      </c>
      <c r="G245">
        <f t="shared" si="39"/>
        <v>0.020146223165357302</v>
      </c>
      <c r="H245">
        <f t="shared" si="40"/>
        <v>0.815201293914078</v>
      </c>
      <c r="I245">
        <f t="shared" si="41"/>
        <v>0.009472893422858952</v>
      </c>
      <c r="J245">
        <f t="shared" si="49"/>
        <v>0.039619116588216256</v>
      </c>
      <c r="K245">
        <f t="shared" si="42"/>
        <v>0.0037999803952412405</v>
      </c>
      <c r="L245">
        <f t="shared" si="43"/>
        <v>0.0037999803952412405</v>
      </c>
      <c r="M245">
        <f t="shared" si="44"/>
        <v>0.00432417535541994</v>
      </c>
      <c r="N245">
        <f t="shared" si="45"/>
        <v>0.756196098653007</v>
      </c>
    </row>
    <row r="246" spans="1:14" ht="12.75">
      <c r="A246">
        <v>198</v>
      </c>
      <c r="B246">
        <f t="shared" si="46"/>
        <v>39.6</v>
      </c>
      <c r="C246">
        <f t="shared" si="50"/>
        <v>0.9999936348145332</v>
      </c>
      <c r="D246">
        <f t="shared" si="47"/>
        <v>0.6999955443701732</v>
      </c>
      <c r="E246">
        <f t="shared" si="48"/>
        <v>0.3499977721850866</v>
      </c>
      <c r="F246">
        <f>1-((1-C246*$A$15)^$A$24)</f>
        <v>0.9729987969620792</v>
      </c>
      <c r="G246">
        <f t="shared" si="39"/>
        <v>0.020146242516844937</v>
      </c>
      <c r="H246">
        <f t="shared" si="40"/>
        <v>0.8152011762862742</v>
      </c>
      <c r="I246">
        <f t="shared" si="41"/>
        <v>0.009472897853084916</v>
      </c>
      <c r="J246">
        <f t="shared" si="49"/>
        <v>0.039619140369929855</v>
      </c>
      <c r="K246">
        <f t="shared" si="42"/>
        <v>0.0037999821774806933</v>
      </c>
      <c r="L246">
        <f t="shared" si="43"/>
        <v>0.0037999821774806933</v>
      </c>
      <c r="M246">
        <f t="shared" si="44"/>
        <v>0.004324181439703593</v>
      </c>
      <c r="N246">
        <f t="shared" si="45"/>
        <v>0.756196453318658</v>
      </c>
    </row>
    <row r="247" spans="1:14" ht="12.75">
      <c r="A247">
        <v>199</v>
      </c>
      <c r="B247">
        <f t="shared" si="46"/>
        <v>39.8</v>
      </c>
      <c r="C247">
        <f t="shared" si="50"/>
        <v>0.9999942134644091</v>
      </c>
      <c r="D247">
        <f t="shared" si="47"/>
        <v>0.6999959494250864</v>
      </c>
      <c r="E247">
        <f t="shared" si="48"/>
        <v>0.3499979747125432</v>
      </c>
      <c r="F247">
        <f>1-((1-C247*$A$15)^$A$24)</f>
        <v>0.9729989063300069</v>
      </c>
      <c r="G247">
        <f t="shared" si="39"/>
        <v>0.02014626010913989</v>
      </c>
      <c r="H247">
        <f t="shared" si="40"/>
        <v>0.8152010693517772</v>
      </c>
      <c r="I247">
        <f t="shared" si="41"/>
        <v>0.00947290188056793</v>
      </c>
      <c r="J247">
        <f t="shared" si="49"/>
        <v>0.03961916198970782</v>
      </c>
      <c r="K247">
        <f t="shared" si="42"/>
        <v>0.0037999837977003453</v>
      </c>
      <c r="L247">
        <f t="shared" si="43"/>
        <v>0.0037999837977003453</v>
      </c>
      <c r="M247">
        <f t="shared" si="44"/>
        <v>0.004324186970882218</v>
      </c>
      <c r="N247">
        <f t="shared" si="45"/>
        <v>0.7561967757423687</v>
      </c>
    </row>
    <row r="248" spans="1:14" ht="12.75">
      <c r="A248">
        <v>200</v>
      </c>
      <c r="B248">
        <f t="shared" si="46"/>
        <v>40</v>
      </c>
      <c r="C248">
        <f t="shared" si="50"/>
        <v>0.9999947395103319</v>
      </c>
      <c r="D248">
        <f t="shared" si="47"/>
        <v>0.6999963176572322</v>
      </c>
      <c r="E248">
        <f t="shared" si="48"/>
        <v>0.3499981588286161</v>
      </c>
      <c r="F248">
        <f>1-((1-C248*$A$15)^$A$24)</f>
        <v>0.972999005755249</v>
      </c>
      <c r="G248">
        <f t="shared" si="39"/>
        <v>0.020146276102162797</v>
      </c>
      <c r="H248">
        <f t="shared" si="40"/>
        <v>0.8152009721384906</v>
      </c>
      <c r="I248">
        <f t="shared" si="41"/>
        <v>0.009472905541920373</v>
      </c>
      <c r="J248">
        <f t="shared" si="49"/>
        <v>0.03961918164408317</v>
      </c>
      <c r="K248">
        <f t="shared" si="42"/>
        <v>0.00379998527062893</v>
      </c>
      <c r="L248">
        <f t="shared" si="43"/>
        <v>0.00379998527062893</v>
      </c>
      <c r="M248">
        <f t="shared" si="44"/>
        <v>0.004324191999236075</v>
      </c>
      <c r="N248">
        <f t="shared" si="45"/>
        <v>0.7561970688551569</v>
      </c>
    </row>
    <row r="249" spans="1:14" ht="12.75">
      <c r="A249">
        <v>201</v>
      </c>
      <c r="B249">
        <f t="shared" si="46"/>
        <v>40.2</v>
      </c>
      <c r="C249">
        <f aca="true" t="shared" si="51" ref="C249:C312">(C248*$A$13)/(C248*$A$13+(1-C248))</f>
        <v>0.9999952177343784</v>
      </c>
      <c r="D249">
        <f t="shared" si="47"/>
        <v>0.6999966524140648</v>
      </c>
      <c r="E249">
        <f t="shared" si="48"/>
        <v>0.3499983262070324</v>
      </c>
      <c r="F249">
        <f aca="true" t="shared" si="52" ref="F249:F312">1-((1-C249*$A$15)^$A$24)</f>
        <v>0.9729990961417118</v>
      </c>
      <c r="G249">
        <f aca="true" t="shared" si="53" ref="G249:G312">1-((1-L249)*(1-M249))^n</f>
        <v>0.02014629064129736</v>
      </c>
      <c r="H249">
        <f aca="true" t="shared" si="54" ref="H249:H312">(1-a)+a*(1-C249*$A$15*rr)</f>
        <v>0.8152008837626868</v>
      </c>
      <c r="I249">
        <f aca="true" t="shared" si="55" ref="I249:I312">1-(1-K249)^n</f>
        <v>0.009472908870425845</v>
      </c>
      <c r="J249">
        <f aca="true" t="shared" si="56" ref="J249:J312">$A$40+G249+I249</f>
        <v>0.039619199511723206</v>
      </c>
      <c r="K249">
        <f aca="true" t="shared" si="57" ref="K249:K312">i*m_di+(1-i)*C249*t*m_da</f>
        <v>0.00379998660965626</v>
      </c>
      <c r="L249">
        <f aca="true" t="shared" si="58" ref="L249:L312">i*m_ii+(1-i)*C249*t*m_ia</f>
        <v>0.00379998660965626</v>
      </c>
      <c r="M249">
        <f aca="true" t="shared" si="59" ref="M249:M312">(N249^x)*d</f>
        <v>0.004324196570474826</v>
      </c>
      <c r="N249">
        <f aca="true" t="shared" si="60" ref="N249:N312">i*(1-m_di)+(1-i)*C249*t*(1-m_da)</f>
        <v>0.7561973353215956</v>
      </c>
    </row>
    <row r="250" spans="1:14" ht="12.75">
      <c r="A250">
        <v>202</v>
      </c>
      <c r="B250">
        <f t="shared" si="46"/>
        <v>40.4</v>
      </c>
      <c r="C250">
        <f t="shared" si="51"/>
        <v>0.9999956524839085</v>
      </c>
      <c r="D250">
        <f t="shared" si="47"/>
        <v>0.699996956738736</v>
      </c>
      <c r="E250">
        <f t="shared" si="48"/>
        <v>0.349998478369368</v>
      </c>
      <c r="F250">
        <f t="shared" si="52"/>
        <v>0.9729991783111234</v>
      </c>
      <c r="G250">
        <f t="shared" si="53"/>
        <v>0.02014630385871108</v>
      </c>
      <c r="H250">
        <f t="shared" si="54"/>
        <v>0.8152008034209737</v>
      </c>
      <c r="I250">
        <f t="shared" si="55"/>
        <v>0.009472911896342362</v>
      </c>
      <c r="J250">
        <f t="shared" si="56"/>
        <v>0.03961921575505344</v>
      </c>
      <c r="K250">
        <f t="shared" si="57"/>
        <v>0.003799987826954944</v>
      </c>
      <c r="L250">
        <f t="shared" si="58"/>
        <v>0.003799987826954944</v>
      </c>
      <c r="M250">
        <f t="shared" si="59"/>
        <v>0.004324200726153011</v>
      </c>
      <c r="N250">
        <f t="shared" si="60"/>
        <v>0.7561975775640339</v>
      </c>
    </row>
    <row r="251" spans="1:14" ht="12.75">
      <c r="A251">
        <v>203</v>
      </c>
      <c r="B251">
        <f t="shared" si="46"/>
        <v>40.6</v>
      </c>
      <c r="C251">
        <f t="shared" si="51"/>
        <v>0.999996047711082</v>
      </c>
      <c r="D251">
        <f t="shared" si="47"/>
        <v>0.6999972333977573</v>
      </c>
      <c r="E251">
        <f t="shared" si="48"/>
        <v>0.34999861669887866</v>
      </c>
      <c r="F251">
        <f t="shared" si="52"/>
        <v>0.9729992530105058</v>
      </c>
      <c r="G251">
        <f t="shared" si="53"/>
        <v>0.020146315874557397</v>
      </c>
      <c r="H251">
        <f t="shared" si="54"/>
        <v>0.815200730382992</v>
      </c>
      <c r="I251">
        <f t="shared" si="55"/>
        <v>0.009472914647178143</v>
      </c>
      <c r="J251">
        <f t="shared" si="56"/>
        <v>0.03961923052173554</v>
      </c>
      <c r="K251">
        <f t="shared" si="57"/>
        <v>0.0037999889335910294</v>
      </c>
      <c r="L251">
        <f t="shared" si="58"/>
        <v>0.0037999889335910294</v>
      </c>
      <c r="M251">
        <f t="shared" si="59"/>
        <v>0.00432420450404771</v>
      </c>
      <c r="N251">
        <f t="shared" si="60"/>
        <v>0.7561977977846148</v>
      </c>
    </row>
    <row r="252" spans="1:14" ht="12.75">
      <c r="A252">
        <v>204</v>
      </c>
      <c r="B252">
        <f t="shared" si="46"/>
        <v>40.8</v>
      </c>
      <c r="C252">
        <f t="shared" si="51"/>
        <v>0.9999964070087837</v>
      </c>
      <c r="D252">
        <f t="shared" si="47"/>
        <v>0.6999974849061485</v>
      </c>
      <c r="E252">
        <f t="shared" si="48"/>
        <v>0.3499987424530743</v>
      </c>
      <c r="F252">
        <f t="shared" si="52"/>
        <v>0.972999320918967</v>
      </c>
      <c r="G252">
        <f t="shared" si="53"/>
        <v>0.020146326798066938</v>
      </c>
      <c r="H252">
        <f t="shared" si="54"/>
        <v>0.8152006639847768</v>
      </c>
      <c r="I252">
        <f t="shared" si="55"/>
        <v>0.009472917147939741</v>
      </c>
      <c r="J252">
        <f t="shared" si="56"/>
        <v>0.03961924394600668</v>
      </c>
      <c r="K252">
        <f t="shared" si="57"/>
        <v>0.0037999899396245944</v>
      </c>
      <c r="L252">
        <f t="shared" si="58"/>
        <v>0.0037999899396245944</v>
      </c>
      <c r="M252">
        <f t="shared" si="59"/>
        <v>0.00432420793850194</v>
      </c>
      <c r="N252">
        <f t="shared" si="60"/>
        <v>0.7561979979852942</v>
      </c>
    </row>
    <row r="253" spans="1:14" ht="12.75">
      <c r="A253">
        <v>205</v>
      </c>
      <c r="B253">
        <f t="shared" si="46"/>
        <v>41</v>
      </c>
      <c r="C253">
        <f t="shared" si="51"/>
        <v>0.9999967336432819</v>
      </c>
      <c r="D253">
        <f t="shared" si="47"/>
        <v>0.6999977135502973</v>
      </c>
      <c r="E253">
        <f t="shared" si="48"/>
        <v>0.34999885677514864</v>
      </c>
      <c r="F253">
        <f t="shared" si="52"/>
        <v>0.9729993826538752</v>
      </c>
      <c r="G253">
        <f t="shared" si="53"/>
        <v>0.020146336728540604</v>
      </c>
      <c r="H253">
        <f t="shared" si="54"/>
        <v>0.8152006036227215</v>
      </c>
      <c r="I253">
        <f t="shared" si="55"/>
        <v>0.009472919421361081</v>
      </c>
      <c r="J253">
        <f t="shared" si="56"/>
        <v>0.03961925614990169</v>
      </c>
      <c r="K253">
        <f t="shared" si="57"/>
        <v>0.0037999908542011894</v>
      </c>
      <c r="L253">
        <f t="shared" si="58"/>
        <v>0.0037999908542011894</v>
      </c>
      <c r="M253">
        <f t="shared" si="59"/>
        <v>0.004324211060736779</v>
      </c>
      <c r="N253">
        <f t="shared" si="60"/>
        <v>0.7561981799860367</v>
      </c>
    </row>
    <row r="254" spans="1:14" ht="12.75">
      <c r="A254">
        <v>206</v>
      </c>
      <c r="B254">
        <f t="shared" si="46"/>
        <v>41.2</v>
      </c>
      <c r="C254">
        <f t="shared" si="51"/>
        <v>0.9999970305839201</v>
      </c>
      <c r="D254">
        <f t="shared" si="47"/>
        <v>0.6999979214087441</v>
      </c>
      <c r="E254">
        <f t="shared" si="48"/>
        <v>0.34999896070437203</v>
      </c>
      <c r="F254">
        <f t="shared" si="52"/>
        <v>0.9729994387764724</v>
      </c>
      <c r="G254">
        <f t="shared" si="53"/>
        <v>0.020146345756252626</v>
      </c>
      <c r="H254">
        <f t="shared" si="54"/>
        <v>0.8152005487480914</v>
      </c>
      <c r="I254">
        <f t="shared" si="55"/>
        <v>0.009472921488108632</v>
      </c>
      <c r="J254">
        <f t="shared" si="56"/>
        <v>0.03961926724436126</v>
      </c>
      <c r="K254">
        <f t="shared" si="57"/>
        <v>0.0037999916856349763</v>
      </c>
      <c r="L254">
        <f t="shared" si="58"/>
        <v>0.0037999916856349763</v>
      </c>
      <c r="M254">
        <f t="shared" si="59"/>
        <v>0.0043242138991351625</v>
      </c>
      <c r="N254">
        <f t="shared" si="60"/>
        <v>0.7561983454413603</v>
      </c>
    </row>
    <row r="255" spans="1:14" ht="12.75">
      <c r="A255">
        <v>207</v>
      </c>
      <c r="B255">
        <f t="shared" si="46"/>
        <v>41.4</v>
      </c>
      <c r="C255">
        <f t="shared" si="51"/>
        <v>0.9999973005301077</v>
      </c>
      <c r="D255">
        <f t="shared" si="47"/>
        <v>0.6999981103710754</v>
      </c>
      <c r="E255">
        <f t="shared" si="48"/>
        <v>0.3499990551855377</v>
      </c>
      <c r="F255">
        <f t="shared" si="52"/>
        <v>0.9729994897969767</v>
      </c>
      <c r="G255">
        <f t="shared" si="53"/>
        <v>0.020146353963271246</v>
      </c>
      <c r="H255">
        <f t="shared" si="54"/>
        <v>0.815200498862036</v>
      </c>
      <c r="I255">
        <f t="shared" si="55"/>
        <v>0.009472923366971475</v>
      </c>
      <c r="J255">
        <f t="shared" si="56"/>
        <v>0.03961927733024272</v>
      </c>
      <c r="K255">
        <f t="shared" si="57"/>
        <v>0.0037999924414843012</v>
      </c>
      <c r="L255">
        <f t="shared" si="58"/>
        <v>0.0037999924414843012</v>
      </c>
      <c r="M255">
        <f t="shared" si="59"/>
        <v>0.0043242164794998665</v>
      </c>
      <c r="N255">
        <f t="shared" si="60"/>
        <v>0.756198495855376</v>
      </c>
    </row>
    <row r="256" spans="1:14" ht="12.75">
      <c r="A256">
        <v>208</v>
      </c>
      <c r="B256">
        <f t="shared" si="46"/>
        <v>41.6</v>
      </c>
      <c r="C256">
        <f t="shared" si="51"/>
        <v>0.9999975459358593</v>
      </c>
      <c r="D256">
        <f t="shared" si="47"/>
        <v>0.6999982821551015</v>
      </c>
      <c r="E256">
        <f t="shared" si="48"/>
        <v>0.34999914107755076</v>
      </c>
      <c r="F256">
        <f t="shared" si="52"/>
        <v>0.9729995361792215</v>
      </c>
      <c r="G256">
        <f t="shared" si="53"/>
        <v>0.020146361424202897</v>
      </c>
      <c r="H256">
        <f t="shared" si="54"/>
        <v>0.8152004535110531</v>
      </c>
      <c r="I256">
        <f t="shared" si="55"/>
        <v>0.009472925075029504</v>
      </c>
      <c r="J256">
        <f t="shared" si="56"/>
        <v>0.0396192864992324</v>
      </c>
      <c r="K256">
        <f t="shared" si="57"/>
        <v>0.003799993128620406</v>
      </c>
      <c r="L256">
        <f t="shared" si="58"/>
        <v>0.003799993128620406</v>
      </c>
      <c r="M256">
        <f t="shared" si="59"/>
        <v>0.004324218825288062</v>
      </c>
      <c r="N256">
        <f t="shared" si="60"/>
        <v>0.7561986325954608</v>
      </c>
    </row>
    <row r="257" spans="1:14" ht="12.75">
      <c r="A257">
        <v>209</v>
      </c>
      <c r="B257">
        <f t="shared" si="46"/>
        <v>41.8</v>
      </c>
      <c r="C257">
        <f t="shared" si="51"/>
        <v>0.9999977690321016</v>
      </c>
      <c r="D257">
        <f t="shared" si="47"/>
        <v>0.6999984383224711</v>
      </c>
      <c r="E257">
        <f t="shared" si="48"/>
        <v>0.34999921916123555</v>
      </c>
      <c r="F257">
        <f t="shared" si="52"/>
        <v>0.9729995783448723</v>
      </c>
      <c r="G257">
        <f t="shared" si="53"/>
        <v>0.020146368206872878</v>
      </c>
      <c r="H257">
        <f t="shared" si="54"/>
        <v>0.8152004122828675</v>
      </c>
      <c r="I257">
        <f t="shared" si="55"/>
        <v>0.009472926627809963</v>
      </c>
      <c r="J257">
        <f t="shared" si="56"/>
        <v>0.03961929483468284</v>
      </c>
      <c r="K257">
        <f t="shared" si="57"/>
        <v>0.0037999937532898847</v>
      </c>
      <c r="L257">
        <f t="shared" si="58"/>
        <v>0.0037999937532898847</v>
      </c>
      <c r="M257">
        <f t="shared" si="59"/>
        <v>0.004324220957824521</v>
      </c>
      <c r="N257">
        <f t="shared" si="60"/>
        <v>0.7561987569046871</v>
      </c>
    </row>
    <row r="258" spans="1:14" ht="12.75">
      <c r="A258">
        <v>210</v>
      </c>
      <c r="B258">
        <f t="shared" si="46"/>
        <v>42</v>
      </c>
      <c r="C258">
        <f t="shared" si="51"/>
        <v>0.9999979718469537</v>
      </c>
      <c r="D258">
        <f t="shared" si="47"/>
        <v>0.6999985802928675</v>
      </c>
      <c r="E258">
        <f t="shared" si="48"/>
        <v>0.3499992901464338</v>
      </c>
      <c r="F258">
        <f t="shared" si="52"/>
        <v>0.9729996166772602</v>
      </c>
      <c r="G258">
        <f t="shared" si="53"/>
        <v>0.02014637437294098</v>
      </c>
      <c r="H258">
        <f t="shared" si="54"/>
        <v>0.8152003748026829</v>
      </c>
      <c r="I258">
        <f t="shared" si="55"/>
        <v>0.009472928039429451</v>
      </c>
      <c r="J258">
        <f t="shared" si="56"/>
        <v>0.03961930241237043</v>
      </c>
      <c r="K258">
        <f t="shared" si="57"/>
        <v>0.00379999432117147</v>
      </c>
      <c r="L258">
        <f t="shared" si="58"/>
        <v>0.00379999432117147</v>
      </c>
      <c r="M258">
        <f t="shared" si="59"/>
        <v>0.00432422289649546</v>
      </c>
      <c r="N258">
        <f t="shared" si="60"/>
        <v>0.7561988699131226</v>
      </c>
    </row>
    <row r="259" spans="1:14" ht="12.75">
      <c r="A259">
        <v>211</v>
      </c>
      <c r="B259">
        <f t="shared" si="46"/>
        <v>42.2</v>
      </c>
      <c r="C259">
        <f t="shared" si="51"/>
        <v>0.9999981562241633</v>
      </c>
      <c r="D259">
        <f t="shared" si="47"/>
        <v>0.6999987093569143</v>
      </c>
      <c r="E259">
        <f t="shared" si="48"/>
        <v>0.34999935467845716</v>
      </c>
      <c r="F259">
        <f t="shared" si="52"/>
        <v>0.9729996515248677</v>
      </c>
      <c r="G259">
        <f t="shared" si="53"/>
        <v>0.02014637997846047</v>
      </c>
      <c r="H259">
        <f t="shared" si="54"/>
        <v>0.8152003407297745</v>
      </c>
      <c r="I259">
        <f t="shared" si="55"/>
        <v>0.009472929322720147</v>
      </c>
      <c r="J259">
        <f t="shared" si="56"/>
        <v>0.03961930930118062</v>
      </c>
      <c r="K259">
        <f t="shared" si="57"/>
        <v>0.0037999948374276573</v>
      </c>
      <c r="L259">
        <f t="shared" si="58"/>
        <v>0.0037999948374276573</v>
      </c>
      <c r="M259">
        <f t="shared" si="59"/>
        <v>0.004324224658924774</v>
      </c>
      <c r="N259">
        <f t="shared" si="60"/>
        <v>0.7561989726481038</v>
      </c>
    </row>
    <row r="260" spans="1:14" ht="12.75">
      <c r="A260">
        <v>212</v>
      </c>
      <c r="B260">
        <f t="shared" si="46"/>
        <v>42.4</v>
      </c>
      <c r="C260">
        <f t="shared" si="51"/>
        <v>0.9999983238398675</v>
      </c>
      <c r="D260">
        <f t="shared" si="47"/>
        <v>0.6999988266879072</v>
      </c>
      <c r="E260">
        <f t="shared" si="48"/>
        <v>0.3499994133439536</v>
      </c>
      <c r="F260">
        <f t="shared" si="52"/>
        <v>0.9729996832044959</v>
      </c>
      <c r="G260">
        <f t="shared" si="53"/>
        <v>0.020146385074390483</v>
      </c>
      <c r="H260">
        <f t="shared" si="54"/>
        <v>0.8152003097543924</v>
      </c>
      <c r="I260">
        <f t="shared" si="55"/>
        <v>0.009472930489348719</v>
      </c>
      <c r="J260">
        <f t="shared" si="56"/>
        <v>0.0396193155637392</v>
      </c>
      <c r="K260">
        <f t="shared" si="57"/>
        <v>0.0037999953067516293</v>
      </c>
      <c r="L260">
        <f t="shared" si="58"/>
        <v>0.0037999953067516293</v>
      </c>
      <c r="M260">
        <f t="shared" si="59"/>
        <v>0.004324226261134222</v>
      </c>
      <c r="N260">
        <f t="shared" si="60"/>
        <v>0.7561990660435742</v>
      </c>
    </row>
    <row r="261" spans="1:14" ht="12.75">
      <c r="A261">
        <v>213</v>
      </c>
      <c r="B261">
        <f t="shared" si="46"/>
        <v>42.6</v>
      </c>
      <c r="C261">
        <f t="shared" si="51"/>
        <v>0.9999984762178292</v>
      </c>
      <c r="D261">
        <f t="shared" si="47"/>
        <v>0.6999989333524804</v>
      </c>
      <c r="E261">
        <f t="shared" si="48"/>
        <v>0.3499994666762402</v>
      </c>
      <c r="F261">
        <f t="shared" si="52"/>
        <v>0.9729997120041457</v>
      </c>
      <c r="G261">
        <f t="shared" si="53"/>
        <v>0.020146389707055845</v>
      </c>
      <c r="H261">
        <f t="shared" si="54"/>
        <v>0.8152002815949451</v>
      </c>
      <c r="I261">
        <f t="shared" si="55"/>
        <v>0.00947293154992035</v>
      </c>
      <c r="J261">
        <f t="shared" si="56"/>
        <v>0.039619321256976196</v>
      </c>
      <c r="K261">
        <f t="shared" si="57"/>
        <v>0.003799995733409922</v>
      </c>
      <c r="L261">
        <f t="shared" si="58"/>
        <v>0.003799995733409922</v>
      </c>
      <c r="M261">
        <f t="shared" si="59"/>
        <v>0.004324227717689073</v>
      </c>
      <c r="N261">
        <f t="shared" si="60"/>
        <v>0.7561991509485744</v>
      </c>
    </row>
    <row r="262" spans="1:14" ht="12.75">
      <c r="A262">
        <v>214</v>
      </c>
      <c r="B262">
        <f t="shared" si="46"/>
        <v>42.8</v>
      </c>
      <c r="C262">
        <f t="shared" si="51"/>
        <v>0.9999986147432893</v>
      </c>
      <c r="D262">
        <f t="shared" si="47"/>
        <v>0.6999990303203025</v>
      </c>
      <c r="E262">
        <f t="shared" si="48"/>
        <v>0.34999951516015126</v>
      </c>
      <c r="F262">
        <f t="shared" si="52"/>
        <v>0.9729997381856355</v>
      </c>
      <c r="G262">
        <f t="shared" si="53"/>
        <v>0.020146393918572203</v>
      </c>
      <c r="H262">
        <f t="shared" si="54"/>
        <v>0.8152002559954401</v>
      </c>
      <c r="I262">
        <f t="shared" si="55"/>
        <v>0.00947293251407666</v>
      </c>
      <c r="J262">
        <f t="shared" si="56"/>
        <v>0.039619326432648864</v>
      </c>
      <c r="K262">
        <f t="shared" si="57"/>
        <v>0.00379999612128121</v>
      </c>
      <c r="L262">
        <f t="shared" si="58"/>
        <v>0.00379999612128121</v>
      </c>
      <c r="M262">
        <f t="shared" si="59"/>
        <v>0.004324229041830518</v>
      </c>
      <c r="N262">
        <f t="shared" si="60"/>
        <v>0.7561992281349608</v>
      </c>
    </row>
    <row r="263" spans="1:14" ht="12.75">
      <c r="A263">
        <v>215</v>
      </c>
      <c r="B263">
        <f t="shared" si="46"/>
        <v>43</v>
      </c>
      <c r="C263">
        <f t="shared" si="51"/>
        <v>0.9999987406755589</v>
      </c>
      <c r="D263">
        <f t="shared" si="47"/>
        <v>0.6999991184728912</v>
      </c>
      <c r="E263">
        <f t="shared" si="48"/>
        <v>0.3499995592364456</v>
      </c>
      <c r="F263">
        <f t="shared" si="52"/>
        <v>0.9729997619869812</v>
      </c>
      <c r="G263">
        <f t="shared" si="53"/>
        <v>0.02014639774722482</v>
      </c>
      <c r="H263">
        <f t="shared" si="54"/>
        <v>0.8152002327231567</v>
      </c>
      <c r="I263">
        <f t="shared" si="55"/>
        <v>0.009472933390582639</v>
      </c>
      <c r="J263">
        <f t="shared" si="56"/>
        <v>0.03961933113780746</v>
      </c>
      <c r="K263">
        <f t="shared" si="57"/>
        <v>0.0037999964738915652</v>
      </c>
      <c r="L263">
        <f t="shared" si="58"/>
        <v>0.0037999964738915652</v>
      </c>
      <c r="M263">
        <f t="shared" si="59"/>
        <v>0.004324230245596021</v>
      </c>
      <c r="N263">
        <f t="shared" si="60"/>
        <v>0.7561992983044215</v>
      </c>
    </row>
    <row r="264" spans="1:14" ht="12.75">
      <c r="A264">
        <v>216</v>
      </c>
      <c r="B264">
        <f t="shared" si="46"/>
        <v>43.2</v>
      </c>
      <c r="C264">
        <f t="shared" si="51"/>
        <v>0.9999988551594678</v>
      </c>
      <c r="D264">
        <f t="shared" si="47"/>
        <v>0.6999991986116274</v>
      </c>
      <c r="E264">
        <f t="shared" si="48"/>
        <v>0.3499995993058137</v>
      </c>
      <c r="F264">
        <f t="shared" si="52"/>
        <v>0.9729997836245614</v>
      </c>
      <c r="G264">
        <f t="shared" si="53"/>
        <v>0.02014640122781952</v>
      </c>
      <c r="H264">
        <f t="shared" si="54"/>
        <v>0.8152002115665302</v>
      </c>
      <c r="I264">
        <f t="shared" si="55"/>
        <v>0.009472934187406357</v>
      </c>
      <c r="J264">
        <f t="shared" si="56"/>
        <v>0.03961933541522588</v>
      </c>
      <c r="K264">
        <f t="shared" si="57"/>
        <v>0.00379999679444651</v>
      </c>
      <c r="L264">
        <f t="shared" si="58"/>
        <v>0.00379999679444651</v>
      </c>
      <c r="M264">
        <f t="shared" si="59"/>
        <v>0.0043242313399287505</v>
      </c>
      <c r="N264">
        <f t="shared" si="60"/>
        <v>0.7561993620948555</v>
      </c>
    </row>
    <row r="265" spans="1:14" ht="12.75">
      <c r="A265">
        <v>217</v>
      </c>
      <c r="B265">
        <f t="shared" si="46"/>
        <v>43.4</v>
      </c>
      <c r="C265">
        <f t="shared" si="51"/>
        <v>0.9999989592357715</v>
      </c>
      <c r="D265">
        <f t="shared" si="47"/>
        <v>0.69999927146504</v>
      </c>
      <c r="E265">
        <f t="shared" si="48"/>
        <v>0.34999963573252</v>
      </c>
      <c r="F265">
        <f t="shared" si="52"/>
        <v>0.9729998032950832</v>
      </c>
      <c r="G265">
        <f t="shared" si="53"/>
        <v>0.020146404391997663</v>
      </c>
      <c r="H265">
        <f t="shared" si="54"/>
        <v>0.8152001923332294</v>
      </c>
      <c r="I265">
        <f t="shared" si="55"/>
        <v>0.009472934911791908</v>
      </c>
      <c r="J265">
        <f t="shared" si="56"/>
        <v>0.03961933930378957</v>
      </c>
      <c r="K265">
        <f t="shared" si="57"/>
        <v>0.0037999970858601604</v>
      </c>
      <c r="L265">
        <f t="shared" si="58"/>
        <v>0.0037999970858601604</v>
      </c>
      <c r="M265">
        <f t="shared" si="59"/>
        <v>0.004324232334777065</v>
      </c>
      <c r="N265">
        <f t="shared" si="60"/>
        <v>0.7561994200861719</v>
      </c>
    </row>
    <row r="266" spans="1:14" ht="12.75">
      <c r="A266">
        <v>218</v>
      </c>
      <c r="B266">
        <f t="shared" si="46"/>
        <v>43.6</v>
      </c>
      <c r="C266">
        <f t="shared" si="51"/>
        <v>0.9999990538506119</v>
      </c>
      <c r="D266">
        <f t="shared" si="47"/>
        <v>0.6999993376954283</v>
      </c>
      <c r="E266">
        <f t="shared" si="48"/>
        <v>0.34999966884771416</v>
      </c>
      <c r="F266">
        <f t="shared" si="52"/>
        <v>0.9729998211773708</v>
      </c>
      <c r="G266">
        <f t="shared" si="53"/>
        <v>0.020146407268524014</v>
      </c>
      <c r="H266">
        <f t="shared" si="54"/>
        <v>0.8152001748484068</v>
      </c>
      <c r="I266">
        <f t="shared" si="55"/>
        <v>0.009472935570324137</v>
      </c>
      <c r="J266">
        <f t="shared" si="56"/>
        <v>0.03961934283884815</v>
      </c>
      <c r="K266">
        <f t="shared" si="57"/>
        <v>0.0037999973507817134</v>
      </c>
      <c r="L266">
        <f t="shared" si="58"/>
        <v>0.0037999973507817134</v>
      </c>
      <c r="M266">
        <f t="shared" si="59"/>
        <v>0.004324233239184938</v>
      </c>
      <c r="N266">
        <f t="shared" si="60"/>
        <v>0.756199472805561</v>
      </c>
    </row>
    <row r="267" spans="1:14" ht="12.75">
      <c r="A267">
        <v>219</v>
      </c>
      <c r="B267">
        <f t="shared" si="46"/>
        <v>43.8</v>
      </c>
      <c r="C267">
        <f t="shared" si="51"/>
        <v>0.9999991398641188</v>
      </c>
      <c r="D267">
        <f t="shared" si="47"/>
        <v>0.6999993979048831</v>
      </c>
      <c r="E267">
        <f t="shared" si="48"/>
        <v>0.34999969895244154</v>
      </c>
      <c r="F267">
        <f t="shared" si="52"/>
        <v>0.9729998374339922</v>
      </c>
      <c r="G267">
        <f t="shared" si="53"/>
        <v>0.020146409883548544</v>
      </c>
      <c r="H267">
        <f t="shared" si="54"/>
        <v>0.8152001589531108</v>
      </c>
      <c r="I267">
        <f t="shared" si="55"/>
        <v>0.00947293616898992</v>
      </c>
      <c r="J267">
        <f t="shared" si="56"/>
        <v>0.039619346052538466</v>
      </c>
      <c r="K267">
        <f t="shared" si="57"/>
        <v>0.003799997591619533</v>
      </c>
      <c r="L267">
        <f t="shared" si="58"/>
        <v>0.003799997591619533</v>
      </c>
      <c r="M267">
        <f t="shared" si="59"/>
        <v>0.004324234061374173</v>
      </c>
      <c r="N267">
        <f t="shared" si="60"/>
        <v>0.7561995207322871</v>
      </c>
    </row>
    <row r="268" spans="1:14" ht="12.75">
      <c r="A268">
        <v>220</v>
      </c>
      <c r="B268">
        <f t="shared" si="46"/>
        <v>44</v>
      </c>
      <c r="C268">
        <f t="shared" si="51"/>
        <v>0.9999992180582287</v>
      </c>
      <c r="D268">
        <f t="shared" si="47"/>
        <v>0.69999945264076</v>
      </c>
      <c r="E268">
        <f t="shared" si="48"/>
        <v>0.34999972632038</v>
      </c>
      <c r="F268">
        <f t="shared" si="52"/>
        <v>0.9729998522127355</v>
      </c>
      <c r="G268">
        <f t="shared" si="53"/>
        <v>0.02014641226084435</v>
      </c>
      <c r="H268">
        <f t="shared" si="54"/>
        <v>0.8152001445028393</v>
      </c>
      <c r="I268">
        <f t="shared" si="55"/>
        <v>0.009472936713231794</v>
      </c>
      <c r="J268">
        <f t="shared" si="56"/>
        <v>0.039619348974076145</v>
      </c>
      <c r="K268">
        <f t="shared" si="57"/>
        <v>0.00379999781056304</v>
      </c>
      <c r="L268">
        <f t="shared" si="58"/>
        <v>0.00379999781056304</v>
      </c>
      <c r="M268">
        <f t="shared" si="59"/>
        <v>0.004324234808819139</v>
      </c>
      <c r="N268">
        <f t="shared" si="60"/>
        <v>0.7561995643020449</v>
      </c>
    </row>
    <row r="269" spans="1:14" ht="12.75">
      <c r="A269">
        <v>221</v>
      </c>
      <c r="B269">
        <f t="shared" si="46"/>
        <v>44.2</v>
      </c>
      <c r="C269">
        <f t="shared" si="51"/>
        <v>0.9999992891437937</v>
      </c>
      <c r="D269">
        <f t="shared" si="47"/>
        <v>0.6999995024006556</v>
      </c>
      <c r="E269">
        <f t="shared" si="48"/>
        <v>0.3499997512003278</v>
      </c>
      <c r="F269">
        <f t="shared" si="52"/>
        <v>0.9729998656479542</v>
      </c>
      <c r="G269">
        <f t="shared" si="53"/>
        <v>0.020146414422022696</v>
      </c>
      <c r="H269">
        <f t="shared" si="54"/>
        <v>0.8152001313662269</v>
      </c>
      <c r="I269">
        <f t="shared" si="55"/>
        <v>0.009472937207997134</v>
      </c>
      <c r="J269">
        <f t="shared" si="56"/>
        <v>0.03961935163001983</v>
      </c>
      <c r="K269">
        <f t="shared" si="57"/>
        <v>0.0037999980096026223</v>
      </c>
      <c r="L269">
        <f t="shared" si="58"/>
        <v>0.0037999980096026223</v>
      </c>
      <c r="M269">
        <f t="shared" si="59"/>
        <v>0.004324235488314742</v>
      </c>
      <c r="N269">
        <f t="shared" si="60"/>
        <v>0.7561996039109218</v>
      </c>
    </row>
    <row r="270" spans="1:14" ht="12.75">
      <c r="A270">
        <v>222</v>
      </c>
      <c r="B270">
        <f t="shared" si="46"/>
        <v>44.4</v>
      </c>
      <c r="C270">
        <f t="shared" si="51"/>
        <v>0.9999993537670434</v>
      </c>
      <c r="D270">
        <f t="shared" si="47"/>
        <v>0.6999995476369303</v>
      </c>
      <c r="E270">
        <f t="shared" si="48"/>
        <v>0.34999977381846514</v>
      </c>
      <c r="F270">
        <f t="shared" si="52"/>
        <v>0.972999877861787</v>
      </c>
      <c r="G270">
        <f t="shared" si="53"/>
        <v>0.020146416386731203</v>
      </c>
      <c r="H270">
        <f t="shared" si="54"/>
        <v>0.8152001194238503</v>
      </c>
      <c r="I270">
        <f t="shared" si="55"/>
        <v>0.009472937657784009</v>
      </c>
      <c r="J270">
        <f t="shared" si="56"/>
        <v>0.03961935404451521</v>
      </c>
      <c r="K270">
        <f t="shared" si="57"/>
        <v>0.003799998190547722</v>
      </c>
      <c r="L270">
        <f t="shared" si="58"/>
        <v>0.003799998190547722</v>
      </c>
      <c r="M270">
        <f t="shared" si="59"/>
        <v>0.004324236106038162</v>
      </c>
      <c r="N270">
        <f t="shared" si="60"/>
        <v>0.7561996399189965</v>
      </c>
    </row>
    <row r="271" spans="1:14" ht="12.75">
      <c r="A271">
        <v>223</v>
      </c>
      <c r="B271">
        <f t="shared" si="46"/>
        <v>44.6</v>
      </c>
      <c r="C271">
        <f t="shared" si="51"/>
        <v>0.9999994125154594</v>
      </c>
      <c r="D271">
        <f t="shared" si="47"/>
        <v>0.6999995887608216</v>
      </c>
      <c r="E271">
        <f t="shared" si="48"/>
        <v>0.3499997943804108</v>
      </c>
      <c r="F271">
        <f t="shared" si="52"/>
        <v>0.9729998889652696</v>
      </c>
      <c r="G271">
        <f t="shared" si="53"/>
        <v>0.020146418172829805</v>
      </c>
      <c r="H271">
        <f t="shared" si="54"/>
        <v>0.815200108567143</v>
      </c>
      <c r="I271">
        <f t="shared" si="55"/>
        <v>0.009472938066680925</v>
      </c>
      <c r="J271">
        <f t="shared" si="56"/>
        <v>0.03961935623951073</v>
      </c>
      <c r="K271">
        <f t="shared" si="57"/>
        <v>0.003799998355043286</v>
      </c>
      <c r="L271">
        <f t="shared" si="58"/>
        <v>0.003799998355043286</v>
      </c>
      <c r="M271">
        <f t="shared" si="59"/>
        <v>0.004324236667605029</v>
      </c>
      <c r="N271">
        <f t="shared" si="60"/>
        <v>0.756199672653614</v>
      </c>
    </row>
    <row r="272" spans="1:14" ht="12.75">
      <c r="A272">
        <v>224</v>
      </c>
      <c r="B272">
        <f t="shared" si="46"/>
        <v>44.8</v>
      </c>
      <c r="C272">
        <f t="shared" si="51"/>
        <v>0.9999994659231164</v>
      </c>
      <c r="D272">
        <f t="shared" si="47"/>
        <v>0.6999996261461814</v>
      </c>
      <c r="E272">
        <f t="shared" si="48"/>
        <v>0.3499998130730907</v>
      </c>
      <c r="F272">
        <f t="shared" si="52"/>
        <v>0.9729998990593431</v>
      </c>
      <c r="G272">
        <f t="shared" si="53"/>
        <v>0.02014641979655596</v>
      </c>
      <c r="H272">
        <f t="shared" si="54"/>
        <v>0.8152000986974081</v>
      </c>
      <c r="I272">
        <f t="shared" si="55"/>
        <v>0.009472938438405465</v>
      </c>
      <c r="J272">
        <f t="shared" si="56"/>
        <v>0.039619358234961426</v>
      </c>
      <c r="K272">
        <f t="shared" si="57"/>
        <v>0.0037999985045847257</v>
      </c>
      <c r="L272">
        <f t="shared" si="58"/>
        <v>0.0037999985045847257</v>
      </c>
      <c r="M272">
        <f t="shared" si="59"/>
        <v>0.0043242371781204636</v>
      </c>
      <c r="N272">
        <f t="shared" si="60"/>
        <v>0.7561997024123606</v>
      </c>
    </row>
    <row r="273" spans="1:14" ht="12.75">
      <c r="A273">
        <v>225</v>
      </c>
      <c r="B273">
        <f t="shared" si="46"/>
        <v>45</v>
      </c>
      <c r="C273">
        <f t="shared" si="51"/>
        <v>0.9999995144755368</v>
      </c>
      <c r="D273">
        <f t="shared" si="47"/>
        <v>0.6999996601328757</v>
      </c>
      <c r="E273">
        <f t="shared" si="48"/>
        <v>0.34999983006643787</v>
      </c>
      <c r="F273">
        <f t="shared" si="52"/>
        <v>0.9729999082357725</v>
      </c>
      <c r="G273">
        <f t="shared" si="53"/>
        <v>0.020146421272670745</v>
      </c>
      <c r="H273">
        <f t="shared" si="54"/>
        <v>0.8152000897249208</v>
      </c>
      <c r="I273">
        <f t="shared" si="55"/>
        <v>0.009472938776337037</v>
      </c>
      <c r="J273">
        <f t="shared" si="56"/>
        <v>0.03961936004900778</v>
      </c>
      <c r="K273">
        <f t="shared" si="57"/>
        <v>0.003799998640531503</v>
      </c>
      <c r="L273">
        <f t="shared" si="58"/>
        <v>0.003799998640531503</v>
      </c>
      <c r="M273">
        <f t="shared" si="59"/>
        <v>0.004324237642225485</v>
      </c>
      <c r="N273">
        <f t="shared" si="60"/>
        <v>0.7561997294657692</v>
      </c>
    </row>
    <row r="274" spans="1:14" ht="12.75">
      <c r="A274">
        <v>226</v>
      </c>
      <c r="B274">
        <f t="shared" si="46"/>
        <v>45.2</v>
      </c>
      <c r="C274">
        <f t="shared" si="51"/>
        <v>0.9999995586141049</v>
      </c>
      <c r="D274">
        <f t="shared" si="47"/>
        <v>0.6999996910298734</v>
      </c>
      <c r="E274">
        <f t="shared" si="48"/>
        <v>0.3499998455149367</v>
      </c>
      <c r="F274">
        <f t="shared" si="52"/>
        <v>0.9729999165779799</v>
      </c>
      <c r="G274">
        <f t="shared" si="53"/>
        <v>0.020146422614593984</v>
      </c>
      <c r="H274">
        <f t="shared" si="54"/>
        <v>0.8152000815681133</v>
      </c>
      <c r="I274">
        <f t="shared" si="55"/>
        <v>0.009472939083547738</v>
      </c>
      <c r="J274">
        <f t="shared" si="56"/>
        <v>0.039619361698141724</v>
      </c>
      <c r="K274">
        <f t="shared" si="57"/>
        <v>0.003799998764119494</v>
      </c>
      <c r="L274">
        <f t="shared" si="58"/>
        <v>0.003799998764119494</v>
      </c>
      <c r="M274">
        <f t="shared" si="59"/>
        <v>0.004324238064139209</v>
      </c>
      <c r="N274">
        <f t="shared" si="60"/>
        <v>0.7561997540597793</v>
      </c>
    </row>
    <row r="275" spans="1:14" ht="12.75">
      <c r="A275">
        <v>227</v>
      </c>
      <c r="B275">
        <f t="shared" si="46"/>
        <v>45.4</v>
      </c>
      <c r="C275">
        <f t="shared" si="51"/>
        <v>0.9999995987400794</v>
      </c>
      <c r="D275">
        <f t="shared" si="47"/>
        <v>0.6999997191180555</v>
      </c>
      <c r="E275">
        <f t="shared" si="48"/>
        <v>0.34999985955902774</v>
      </c>
      <c r="F275">
        <f t="shared" si="52"/>
        <v>0.9729999241618039</v>
      </c>
      <c r="G275">
        <f t="shared" si="53"/>
        <v>0.020146423834524363</v>
      </c>
      <c r="H275">
        <f t="shared" si="54"/>
        <v>0.8152000741528332</v>
      </c>
      <c r="I275">
        <f t="shared" si="55"/>
        <v>0.00947293936282989</v>
      </c>
      <c r="J275">
        <f t="shared" si="56"/>
        <v>0.039619363197354256</v>
      </c>
      <c r="K275">
        <f t="shared" si="57"/>
        <v>0.0037999988764722222</v>
      </c>
      <c r="L275">
        <f t="shared" si="58"/>
        <v>0.0037999988764722222</v>
      </c>
      <c r="M275">
        <f t="shared" si="59"/>
        <v>0.004324238447697195</v>
      </c>
      <c r="N275">
        <f t="shared" si="60"/>
        <v>0.7561997764179722</v>
      </c>
    </row>
    <row r="276" spans="1:14" ht="12.75">
      <c r="A276">
        <v>228</v>
      </c>
      <c r="B276">
        <f t="shared" si="46"/>
        <v>45.6</v>
      </c>
      <c r="C276">
        <f t="shared" si="51"/>
        <v>0.9999996352182406</v>
      </c>
      <c r="D276">
        <f t="shared" si="47"/>
        <v>0.6999997446527684</v>
      </c>
      <c r="E276">
        <f t="shared" si="48"/>
        <v>0.3499998723263842</v>
      </c>
      <c r="F276">
        <f t="shared" si="52"/>
        <v>0.9729999310561888</v>
      </c>
      <c r="G276">
        <f t="shared" si="53"/>
        <v>0.02014642494355179</v>
      </c>
      <c r="H276">
        <f t="shared" si="54"/>
        <v>0.8152000674116691</v>
      </c>
      <c r="I276">
        <f t="shared" si="55"/>
        <v>0.009472939616722909</v>
      </c>
      <c r="J276">
        <f t="shared" si="56"/>
        <v>0.0396193645602747</v>
      </c>
      <c r="K276">
        <f t="shared" si="57"/>
        <v>0.0037999989786110734</v>
      </c>
      <c r="L276">
        <f t="shared" si="58"/>
        <v>0.0037999989786110734</v>
      </c>
      <c r="M276">
        <f t="shared" si="59"/>
        <v>0.004324238796386318</v>
      </c>
      <c r="N276">
        <f t="shared" si="60"/>
        <v>0.7561997967436036</v>
      </c>
    </row>
    <row r="277" spans="1:14" ht="12.75">
      <c r="A277">
        <v>229</v>
      </c>
      <c r="B277">
        <f t="shared" si="46"/>
        <v>45.8</v>
      </c>
      <c r="C277">
        <f t="shared" si="51"/>
        <v>0.9999996683802078</v>
      </c>
      <c r="D277">
        <f t="shared" si="47"/>
        <v>0.6999997678661454</v>
      </c>
      <c r="E277">
        <f t="shared" si="48"/>
        <v>0.3499998839330727</v>
      </c>
      <c r="F277">
        <f t="shared" si="52"/>
        <v>0.9729999373238107</v>
      </c>
      <c r="G277">
        <f t="shared" si="53"/>
        <v>0.020146425951758418</v>
      </c>
      <c r="H277">
        <f t="shared" si="54"/>
        <v>0.8152000612833376</v>
      </c>
      <c r="I277">
        <f t="shared" si="55"/>
        <v>0.009472939847534834</v>
      </c>
      <c r="J277">
        <f t="shared" si="56"/>
        <v>0.03961936579929325</v>
      </c>
      <c r="K277">
        <f t="shared" si="57"/>
        <v>0.0037999990714645817</v>
      </c>
      <c r="L277">
        <f t="shared" si="58"/>
        <v>0.0037999990714645817</v>
      </c>
      <c r="M277">
        <f t="shared" si="59"/>
        <v>0.004324239113376471</v>
      </c>
      <c r="N277">
        <f t="shared" si="60"/>
        <v>0.7561998152214517</v>
      </c>
    </row>
    <row r="278" spans="1:14" ht="12.75">
      <c r="A278">
        <v>230</v>
      </c>
      <c r="B278">
        <f t="shared" si="46"/>
        <v>46</v>
      </c>
      <c r="C278">
        <f t="shared" si="51"/>
        <v>0.9999996985274526</v>
      </c>
      <c r="D278">
        <f t="shared" si="47"/>
        <v>0.6999997889692168</v>
      </c>
      <c r="E278">
        <f t="shared" si="48"/>
        <v>0.3499998944846084</v>
      </c>
      <c r="F278">
        <f t="shared" si="52"/>
        <v>0.9729999430216485</v>
      </c>
      <c r="G278">
        <f t="shared" si="53"/>
        <v>0.020146426868310585</v>
      </c>
      <c r="H278">
        <f t="shared" si="54"/>
        <v>0.8152000557121267</v>
      </c>
      <c r="I278">
        <f t="shared" si="55"/>
        <v>0.009472940057363988</v>
      </c>
      <c r="J278">
        <f t="shared" si="56"/>
        <v>0.039619366925674575</v>
      </c>
      <c r="K278">
        <f t="shared" si="57"/>
        <v>0.0037999991558768675</v>
      </c>
      <c r="L278">
        <f t="shared" si="58"/>
        <v>0.0037999991558768675</v>
      </c>
      <c r="M278">
        <f t="shared" si="59"/>
        <v>0.004324239401549367</v>
      </c>
      <c r="N278">
        <f t="shared" si="60"/>
        <v>0.7561998320194965</v>
      </c>
    </row>
    <row r="279" spans="1:14" ht="12.75">
      <c r="A279">
        <v>231</v>
      </c>
      <c r="B279">
        <f t="shared" si="46"/>
        <v>46.2</v>
      </c>
      <c r="C279">
        <f t="shared" si="51"/>
        <v>0.9999997259340403</v>
      </c>
      <c r="D279">
        <f t="shared" si="47"/>
        <v>0.6999998081538281</v>
      </c>
      <c r="E279">
        <f t="shared" si="48"/>
        <v>0.34999990407691406</v>
      </c>
      <c r="F279">
        <f t="shared" si="52"/>
        <v>0.9729999482015005</v>
      </c>
      <c r="G279">
        <f t="shared" si="53"/>
        <v>0.02014642770153985</v>
      </c>
      <c r="H279">
        <f t="shared" si="54"/>
        <v>0.8152000506473893</v>
      </c>
      <c r="I279">
        <f t="shared" si="55"/>
        <v>0.009472940248117512</v>
      </c>
      <c r="J279">
        <f t="shared" si="56"/>
        <v>0.03961936794965736</v>
      </c>
      <c r="K279">
        <f t="shared" si="57"/>
        <v>0.003799999232615313</v>
      </c>
      <c r="L279">
        <f t="shared" si="58"/>
        <v>0.003799999232615313</v>
      </c>
      <c r="M279">
        <f t="shared" si="59"/>
        <v>0.004324239663524756</v>
      </c>
      <c r="N279">
        <f t="shared" si="60"/>
        <v>0.7561998472904472</v>
      </c>
    </row>
    <row r="280" spans="1:14" ht="12.75">
      <c r="A280">
        <v>232</v>
      </c>
      <c r="B280">
        <f t="shared" si="46"/>
        <v>46.4</v>
      </c>
      <c r="C280">
        <f t="shared" si="51"/>
        <v>0.9999997508491213</v>
      </c>
      <c r="D280">
        <f t="shared" si="47"/>
        <v>0.6999998255943849</v>
      </c>
      <c r="E280">
        <f t="shared" si="48"/>
        <v>0.34999991279719245</v>
      </c>
      <c r="F280">
        <f t="shared" si="52"/>
        <v>0.9729999529104565</v>
      </c>
      <c r="G280">
        <f t="shared" si="53"/>
        <v>0.020146428459020482</v>
      </c>
      <c r="H280">
        <f t="shared" si="54"/>
        <v>0.8152000460430823</v>
      </c>
      <c r="I280">
        <f t="shared" si="55"/>
        <v>0.009472940421529796</v>
      </c>
      <c r="J280">
        <f t="shared" si="56"/>
        <v>0.03961936888055028</v>
      </c>
      <c r="K280">
        <f t="shared" si="57"/>
        <v>0.00379999930237754</v>
      </c>
      <c r="L280">
        <f t="shared" si="58"/>
        <v>0.00379999930237754</v>
      </c>
      <c r="M280">
        <f t="shared" si="59"/>
        <v>0.004324239901684222</v>
      </c>
      <c r="N280">
        <f t="shared" si="60"/>
        <v>0.7561998611731304</v>
      </c>
    </row>
    <row r="281" spans="1:14" ht="12.75">
      <c r="A281">
        <v>233</v>
      </c>
      <c r="B281">
        <f t="shared" si="46"/>
        <v>46.6</v>
      </c>
      <c r="C281">
        <f t="shared" si="51"/>
        <v>0.999999773499196</v>
      </c>
      <c r="D281">
        <f t="shared" si="47"/>
        <v>0.6999998414494372</v>
      </c>
      <c r="E281">
        <f t="shared" si="48"/>
        <v>0.3499999207247186</v>
      </c>
      <c r="F281">
        <f t="shared" si="52"/>
        <v>0.9729999571913254</v>
      </c>
      <c r="G281">
        <f t="shared" si="53"/>
        <v>0.020146429147639977</v>
      </c>
      <c r="H281">
        <f t="shared" si="54"/>
        <v>0.8152000418573485</v>
      </c>
      <c r="I281">
        <f t="shared" si="55"/>
        <v>0.00947294057917758</v>
      </c>
      <c r="J281">
        <f t="shared" si="56"/>
        <v>0.03961936972681756</v>
      </c>
      <c r="K281">
        <f t="shared" si="57"/>
        <v>0.003799999365797749</v>
      </c>
      <c r="L281">
        <f t="shared" si="58"/>
        <v>0.003799999365797749</v>
      </c>
      <c r="M281">
        <f t="shared" si="59"/>
        <v>0.0043242401181928436</v>
      </c>
      <c r="N281">
        <f t="shared" si="60"/>
        <v>0.7561998737937521</v>
      </c>
    </row>
    <row r="282" spans="1:14" ht="12.75">
      <c r="A282">
        <v>234</v>
      </c>
      <c r="B282">
        <f t="shared" si="46"/>
        <v>46.8</v>
      </c>
      <c r="C282">
        <f t="shared" si="51"/>
        <v>0.999999794090174</v>
      </c>
      <c r="D282">
        <f t="shared" si="47"/>
        <v>0.6999998558631217</v>
      </c>
      <c r="E282">
        <f t="shared" si="48"/>
        <v>0.3499999279315609</v>
      </c>
      <c r="F282">
        <f t="shared" si="52"/>
        <v>0.9729999610830242</v>
      </c>
      <c r="G282">
        <f t="shared" si="53"/>
        <v>0.020146429773657215</v>
      </c>
      <c r="H282">
        <f t="shared" si="54"/>
        <v>0.8152000380521358</v>
      </c>
      <c r="I282">
        <f t="shared" si="55"/>
        <v>0.009472940722493495</v>
      </c>
      <c r="J282">
        <f t="shared" si="56"/>
        <v>0.03961937049615071</v>
      </c>
      <c r="K282">
        <f t="shared" si="57"/>
        <v>0.003799999423452487</v>
      </c>
      <c r="L282">
        <f t="shared" si="58"/>
        <v>0.003799999423452487</v>
      </c>
      <c r="M282">
        <f t="shared" si="59"/>
        <v>0.00432424031501888</v>
      </c>
      <c r="N282">
        <f t="shared" si="60"/>
        <v>0.7561998852670451</v>
      </c>
    </row>
    <row r="283" spans="1:14" ht="12.75">
      <c r="A283">
        <v>235</v>
      </c>
      <c r="B283">
        <f t="shared" si="46"/>
        <v>47</v>
      </c>
      <c r="C283">
        <f t="shared" si="51"/>
        <v>0.9999998128092458</v>
      </c>
      <c r="D283">
        <f t="shared" si="47"/>
        <v>0.699999868966472</v>
      </c>
      <c r="E283">
        <f t="shared" si="48"/>
        <v>0.349999934483236</v>
      </c>
      <c r="F283">
        <f t="shared" si="52"/>
        <v>0.972999964620932</v>
      </c>
      <c r="G283">
        <f t="shared" si="53"/>
        <v>0.020146430342763977</v>
      </c>
      <c r="H283">
        <f t="shared" si="54"/>
        <v>0.8152000345928513</v>
      </c>
      <c r="I283">
        <f t="shared" si="55"/>
        <v>0.009472940852780831</v>
      </c>
      <c r="J283">
        <f t="shared" si="56"/>
        <v>0.03961937119554481</v>
      </c>
      <c r="K283">
        <f t="shared" si="57"/>
        <v>0.003799999475865888</v>
      </c>
      <c r="L283">
        <f t="shared" si="58"/>
        <v>0.003799999475865888</v>
      </c>
      <c r="M283">
        <f t="shared" si="59"/>
        <v>0.00432424049395165</v>
      </c>
      <c r="N283">
        <f t="shared" si="60"/>
        <v>0.7561998956973117</v>
      </c>
    </row>
    <row r="284" spans="1:14" ht="12.75">
      <c r="A284">
        <v>236</v>
      </c>
      <c r="B284">
        <f t="shared" si="46"/>
        <v>47.2</v>
      </c>
      <c r="C284">
        <f t="shared" si="51"/>
        <v>0.9999998298265842</v>
      </c>
      <c r="D284">
        <f t="shared" si="47"/>
        <v>0.6999998808786089</v>
      </c>
      <c r="E284">
        <f t="shared" si="48"/>
        <v>0.34999994043930444</v>
      </c>
      <c r="F284">
        <f t="shared" si="52"/>
        <v>0.9729999678372117</v>
      </c>
      <c r="G284">
        <f t="shared" si="53"/>
        <v>0.0201464308601339</v>
      </c>
      <c r="H284">
        <f t="shared" si="54"/>
        <v>0.8152000314480472</v>
      </c>
      <c r="I284">
        <f t="shared" si="55"/>
        <v>0.009472940971223864</v>
      </c>
      <c r="J284">
        <f t="shared" si="56"/>
        <v>0.03961937183135777</v>
      </c>
      <c r="K284">
        <f t="shared" si="57"/>
        <v>0.003799999523514436</v>
      </c>
      <c r="L284">
        <f t="shared" si="58"/>
        <v>0.003799999523514436</v>
      </c>
      <c r="M284">
        <f t="shared" si="59"/>
        <v>0.004324240656617819</v>
      </c>
      <c r="N284">
        <f t="shared" si="60"/>
        <v>0.7561999051793729</v>
      </c>
    </row>
    <row r="285" spans="1:14" ht="12.75">
      <c r="A285">
        <v>237</v>
      </c>
      <c r="B285">
        <f t="shared" si="46"/>
        <v>47.4</v>
      </c>
      <c r="C285">
        <f t="shared" si="51"/>
        <v>0.9999998452968923</v>
      </c>
      <c r="D285">
        <f t="shared" si="47"/>
        <v>0.6999998917078246</v>
      </c>
      <c r="E285">
        <f t="shared" si="48"/>
        <v>0.3499999458539123</v>
      </c>
      <c r="F285">
        <f t="shared" si="52"/>
        <v>0.9729999707611021</v>
      </c>
      <c r="G285">
        <f t="shared" si="53"/>
        <v>0.020146431330470227</v>
      </c>
      <c r="H285">
        <f t="shared" si="54"/>
        <v>0.8152000285891342</v>
      </c>
      <c r="I285">
        <f t="shared" si="55"/>
        <v>0.0094729410788994</v>
      </c>
      <c r="J285">
        <f t="shared" si="56"/>
        <v>0.03961937240936963</v>
      </c>
      <c r="K285">
        <f t="shared" si="57"/>
        <v>0.003799999566831298</v>
      </c>
      <c r="L285">
        <f t="shared" si="58"/>
        <v>0.003799999566831298</v>
      </c>
      <c r="M285">
        <f t="shared" si="59"/>
        <v>0.004324240804496156</v>
      </c>
      <c r="N285">
        <f t="shared" si="60"/>
        <v>0.7561999137994284</v>
      </c>
    </row>
    <row r="286" spans="1:14" ht="12.75">
      <c r="A286">
        <v>238</v>
      </c>
      <c r="B286">
        <f t="shared" si="46"/>
        <v>47.6</v>
      </c>
      <c r="C286">
        <f t="shared" si="51"/>
        <v>0.9999998593608093</v>
      </c>
      <c r="D286">
        <f t="shared" si="47"/>
        <v>0.6999999015525664</v>
      </c>
      <c r="E286">
        <f t="shared" si="48"/>
        <v>0.3499999507762832</v>
      </c>
      <c r="F286">
        <f t="shared" si="52"/>
        <v>0.9729999734191842</v>
      </c>
      <c r="G286">
        <f t="shared" si="53"/>
        <v>0.020146431758048422</v>
      </c>
      <c r="H286">
        <f t="shared" si="54"/>
        <v>0.8152000259901224</v>
      </c>
      <c r="I286">
        <f t="shared" si="55"/>
        <v>0.009472941176786098</v>
      </c>
      <c r="J286">
        <f t="shared" si="56"/>
        <v>0.03961937293483452</v>
      </c>
      <c r="K286">
        <f t="shared" si="57"/>
        <v>0.003799999606210266</v>
      </c>
      <c r="L286">
        <f t="shared" si="58"/>
        <v>0.003799999606210266</v>
      </c>
      <c r="M286">
        <f t="shared" si="59"/>
        <v>0.0043242409389310215</v>
      </c>
      <c r="N286">
        <f t="shared" si="60"/>
        <v>0.756199921635843</v>
      </c>
    </row>
    <row r="287" spans="1:14" ht="12.75">
      <c r="A287">
        <v>239</v>
      </c>
      <c r="B287">
        <f t="shared" si="46"/>
        <v>47.8</v>
      </c>
      <c r="C287">
        <f t="shared" si="51"/>
        <v>0.9999998721461886</v>
      </c>
      <c r="D287">
        <f t="shared" si="47"/>
        <v>0.699999910502332</v>
      </c>
      <c r="E287">
        <f t="shared" si="48"/>
        <v>0.349999955251166</v>
      </c>
      <c r="F287">
        <f t="shared" si="52"/>
        <v>0.9729999758356225</v>
      </c>
      <c r="G287">
        <f t="shared" si="53"/>
        <v>0.020146432146756044</v>
      </c>
      <c r="H287">
        <f t="shared" si="54"/>
        <v>0.8152000236273843</v>
      </c>
      <c r="I287">
        <f t="shared" si="55"/>
        <v>0.009472941265774026</v>
      </c>
      <c r="J287">
        <f t="shared" si="56"/>
        <v>0.03961937341253007</v>
      </c>
      <c r="K287">
        <f t="shared" si="57"/>
        <v>0.003799999642009328</v>
      </c>
      <c r="L287">
        <f t="shared" si="58"/>
        <v>0.003799999642009328</v>
      </c>
      <c r="M287">
        <f t="shared" si="59"/>
        <v>0.004324241061144538</v>
      </c>
      <c r="N287">
        <f t="shared" si="60"/>
        <v>0.7561999287598564</v>
      </c>
    </row>
    <row r="288" spans="1:14" ht="12.75">
      <c r="A288">
        <v>240</v>
      </c>
      <c r="B288">
        <f t="shared" si="46"/>
        <v>48</v>
      </c>
      <c r="C288">
        <f t="shared" si="51"/>
        <v>0.9999998837692611</v>
      </c>
      <c r="D288">
        <f t="shared" si="47"/>
        <v>0.6999999186384827</v>
      </c>
      <c r="E288">
        <f t="shared" si="48"/>
        <v>0.3499999593192413</v>
      </c>
      <c r="F288">
        <f t="shared" si="52"/>
        <v>0.9729999780323844</v>
      </c>
      <c r="G288">
        <f t="shared" si="53"/>
        <v>0.020146432500126932</v>
      </c>
      <c r="H288">
        <f t="shared" si="54"/>
        <v>0.8152000214794405</v>
      </c>
      <c r="I288">
        <f t="shared" si="55"/>
        <v>0.009472941346672314</v>
      </c>
      <c r="J288">
        <f t="shared" si="56"/>
        <v>0.03961937384679925</v>
      </c>
      <c r="K288">
        <f t="shared" si="57"/>
        <v>0.0037999996745539306</v>
      </c>
      <c r="L288">
        <f t="shared" si="58"/>
        <v>0.0037999996745539306</v>
      </c>
      <c r="M288">
        <f t="shared" si="59"/>
        <v>0.004324241172247739</v>
      </c>
      <c r="N288">
        <f t="shared" si="60"/>
        <v>0.7561999352362323</v>
      </c>
    </row>
    <row r="289" spans="1:14" ht="12.75">
      <c r="A289">
        <v>241</v>
      </c>
      <c r="B289">
        <f t="shared" si="46"/>
        <v>48.2</v>
      </c>
      <c r="C289">
        <f t="shared" si="51"/>
        <v>0.9999998943356909</v>
      </c>
      <c r="D289">
        <f t="shared" si="47"/>
        <v>0.6999999260349836</v>
      </c>
      <c r="E289">
        <f t="shared" si="48"/>
        <v>0.3499999630174918</v>
      </c>
      <c r="F289">
        <f t="shared" si="52"/>
        <v>0.9729999800294407</v>
      </c>
      <c r="G289">
        <f t="shared" si="53"/>
        <v>0.020146432821373073</v>
      </c>
      <c r="H289">
        <f t="shared" si="54"/>
        <v>0.8152000195267642</v>
      </c>
      <c r="I289">
        <f t="shared" si="55"/>
        <v>0.009472941420216152</v>
      </c>
      <c r="J289">
        <f t="shared" si="56"/>
        <v>0.03961937424158923</v>
      </c>
      <c r="K289">
        <f t="shared" si="57"/>
        <v>0.0037999997041399344</v>
      </c>
      <c r="L289">
        <f t="shared" si="58"/>
        <v>0.0037999997041399344</v>
      </c>
      <c r="M289">
        <f t="shared" si="59"/>
        <v>0.004324241273250653</v>
      </c>
      <c r="N289">
        <f t="shared" si="60"/>
        <v>0.7561999411238469</v>
      </c>
    </row>
    <row r="290" spans="1:14" ht="12.75">
      <c r="A290">
        <v>242</v>
      </c>
      <c r="B290">
        <f t="shared" si="46"/>
        <v>48.4</v>
      </c>
      <c r="C290">
        <f t="shared" si="51"/>
        <v>0.9999999039415363</v>
      </c>
      <c r="D290">
        <f t="shared" si="47"/>
        <v>0.6999999327590753</v>
      </c>
      <c r="E290">
        <f t="shared" si="48"/>
        <v>0.3499999663795377</v>
      </c>
      <c r="F290">
        <f t="shared" si="52"/>
        <v>0.9729999818449463</v>
      </c>
      <c r="G290">
        <f t="shared" si="53"/>
        <v>0.020146433113414908</v>
      </c>
      <c r="H290">
        <f t="shared" si="54"/>
        <v>0.815200017751604</v>
      </c>
      <c r="I290">
        <f t="shared" si="55"/>
        <v>0.009472941487074116</v>
      </c>
      <c r="J290">
        <f t="shared" si="56"/>
        <v>0.039619374600489025</v>
      </c>
      <c r="K290">
        <f t="shared" si="57"/>
        <v>0.003799999731036302</v>
      </c>
      <c r="L290">
        <f t="shared" si="58"/>
        <v>0.003799999731036302</v>
      </c>
      <c r="M290">
        <f t="shared" si="59"/>
        <v>0.004324241365071491</v>
      </c>
      <c r="N290">
        <f t="shared" si="60"/>
        <v>0.7561999464762241</v>
      </c>
    </row>
    <row r="291" spans="1:14" ht="12.75">
      <c r="A291">
        <v>243</v>
      </c>
      <c r="B291">
        <f t="shared" si="46"/>
        <v>48.6</v>
      </c>
      <c r="C291">
        <f t="shared" si="51"/>
        <v>0.999999912674123</v>
      </c>
      <c r="D291">
        <f t="shared" si="47"/>
        <v>0.699999938871886</v>
      </c>
      <c r="E291">
        <f t="shared" si="48"/>
        <v>0.349999969435943</v>
      </c>
      <c r="F291">
        <f t="shared" si="52"/>
        <v>0.9729999834954058</v>
      </c>
      <c r="G291">
        <f t="shared" si="53"/>
        <v>0.020146433378907425</v>
      </c>
      <c r="H291">
        <f t="shared" si="54"/>
        <v>0.815200016137822</v>
      </c>
      <c r="I291">
        <f t="shared" si="55"/>
        <v>0.009472941547854163</v>
      </c>
      <c r="J291">
        <f t="shared" si="56"/>
        <v>0.03961937492676159</v>
      </c>
      <c r="K291">
        <f t="shared" si="57"/>
        <v>0.0037999997554875446</v>
      </c>
      <c r="L291">
        <f t="shared" si="58"/>
        <v>0.0037999997554875446</v>
      </c>
      <c r="M291">
        <f t="shared" si="59"/>
        <v>0.004324241448544978</v>
      </c>
      <c r="N291">
        <f t="shared" si="60"/>
        <v>0.7561999513420214</v>
      </c>
    </row>
    <row r="292" spans="1:14" ht="12.75">
      <c r="A292">
        <v>244</v>
      </c>
      <c r="B292">
        <f t="shared" si="46"/>
        <v>48.8</v>
      </c>
      <c r="C292">
        <f t="shared" si="51"/>
        <v>0.9999999206128385</v>
      </c>
      <c r="D292">
        <f t="shared" si="47"/>
        <v>0.6999999444289869</v>
      </c>
      <c r="E292">
        <f t="shared" si="48"/>
        <v>0.34999997221449347</v>
      </c>
      <c r="F292">
        <f t="shared" si="52"/>
        <v>0.9729999849958237</v>
      </c>
      <c r="G292">
        <f t="shared" si="53"/>
        <v>0.02014643362026447</v>
      </c>
      <c r="H292">
        <f t="shared" si="54"/>
        <v>0.8152000146707474</v>
      </c>
      <c r="I292">
        <f t="shared" si="55"/>
        <v>0.009472941603108742</v>
      </c>
      <c r="J292">
        <f t="shared" si="56"/>
        <v>0.039619375223373214</v>
      </c>
      <c r="K292">
        <f t="shared" si="57"/>
        <v>0.0037999997777159477</v>
      </c>
      <c r="L292">
        <f t="shared" si="58"/>
        <v>0.0037999997777159477</v>
      </c>
      <c r="M292">
        <f t="shared" si="59"/>
        <v>0.004324241524429965</v>
      </c>
      <c r="N292">
        <f t="shared" si="60"/>
        <v>0.7561999557654735</v>
      </c>
    </row>
    <row r="293" spans="1:14" ht="12.75">
      <c r="A293">
        <v>245</v>
      </c>
      <c r="B293">
        <f t="shared" si="46"/>
        <v>49</v>
      </c>
      <c r="C293">
        <f t="shared" si="51"/>
        <v>0.9999999278298527</v>
      </c>
      <c r="D293">
        <f t="shared" si="47"/>
        <v>0.6999999494808968</v>
      </c>
      <c r="E293">
        <f t="shared" si="48"/>
        <v>0.3499999747404484</v>
      </c>
      <c r="F293">
        <f t="shared" si="52"/>
        <v>0.9729999863598399</v>
      </c>
      <c r="G293">
        <f t="shared" si="53"/>
        <v>0.020146433839679845</v>
      </c>
      <c r="H293">
        <f t="shared" si="54"/>
        <v>0.8152000133370432</v>
      </c>
      <c r="I293">
        <f t="shared" si="55"/>
        <v>0.009472941653340117</v>
      </c>
      <c r="J293">
        <f t="shared" si="56"/>
        <v>0.039619375493019963</v>
      </c>
      <c r="K293">
        <f t="shared" si="57"/>
        <v>0.0037999997979235875</v>
      </c>
      <c r="L293">
        <f t="shared" si="58"/>
        <v>0.0037999997979235875</v>
      </c>
      <c r="M293">
        <f t="shared" si="59"/>
        <v>0.004324241593416325</v>
      </c>
      <c r="N293">
        <f t="shared" si="60"/>
        <v>0.7561999597867939</v>
      </c>
    </row>
    <row r="294" spans="1:14" ht="12.75">
      <c r="A294">
        <v>246</v>
      </c>
      <c r="B294">
        <f t="shared" si="46"/>
        <v>49.2</v>
      </c>
      <c r="C294">
        <f t="shared" si="51"/>
        <v>0.9999999343907746</v>
      </c>
      <c r="D294">
        <f t="shared" si="47"/>
        <v>0.6999999540735422</v>
      </c>
      <c r="E294">
        <f t="shared" si="48"/>
        <v>0.3499999770367711</v>
      </c>
      <c r="F294">
        <f t="shared" si="52"/>
        <v>0.9729999875998545</v>
      </c>
      <c r="G294">
        <f t="shared" si="53"/>
        <v>0.02014643403914851</v>
      </c>
      <c r="H294">
        <f t="shared" si="54"/>
        <v>0.8152000121245848</v>
      </c>
      <c r="I294">
        <f t="shared" si="55"/>
        <v>0.009472941699005144</v>
      </c>
      <c r="J294">
        <f t="shared" si="56"/>
        <v>0.039619375738153655</v>
      </c>
      <c r="K294">
        <f t="shared" si="57"/>
        <v>0.0037999998162941686</v>
      </c>
      <c r="L294">
        <f t="shared" si="58"/>
        <v>0.0037999998162941686</v>
      </c>
      <c r="M294">
        <f t="shared" si="59"/>
        <v>0.004324241656131197</v>
      </c>
      <c r="N294">
        <f t="shared" si="60"/>
        <v>0.7561999634425396</v>
      </c>
    </row>
    <row r="295" spans="1:14" ht="12.75">
      <c r="A295">
        <v>247</v>
      </c>
      <c r="B295">
        <f t="shared" si="46"/>
        <v>49.4</v>
      </c>
      <c r="C295">
        <f t="shared" si="51"/>
        <v>0.9999999403552493</v>
      </c>
      <c r="D295">
        <f t="shared" si="47"/>
        <v>0.6999999582486744</v>
      </c>
      <c r="E295">
        <f t="shared" si="48"/>
        <v>0.3499999791243372</v>
      </c>
      <c r="F295">
        <f t="shared" si="52"/>
        <v>0.9729999887271406</v>
      </c>
      <c r="G295">
        <f t="shared" si="53"/>
        <v>0.020146434220483456</v>
      </c>
      <c r="H295">
        <f t="shared" si="54"/>
        <v>0.8152000110223498</v>
      </c>
      <c r="I295">
        <f t="shared" si="55"/>
        <v>0.009472941740518714</v>
      </c>
      <c r="J295">
        <f t="shared" si="56"/>
        <v>0.03961937596100217</v>
      </c>
      <c r="K295">
        <f t="shared" si="57"/>
        <v>0.003799999832994698</v>
      </c>
      <c r="L295">
        <f t="shared" si="58"/>
        <v>0.003799999832994698</v>
      </c>
      <c r="M295">
        <f t="shared" si="59"/>
        <v>0.004324241713144719</v>
      </c>
      <c r="N295">
        <f t="shared" si="60"/>
        <v>0.7561999667659449</v>
      </c>
    </row>
    <row r="296" spans="1:14" ht="12.75">
      <c r="A296">
        <v>248</v>
      </c>
      <c r="B296">
        <f t="shared" si="46"/>
        <v>49.6</v>
      </c>
      <c r="C296">
        <f t="shared" si="51"/>
        <v>0.9999999457774991</v>
      </c>
      <c r="D296">
        <f t="shared" si="47"/>
        <v>0.6999999620442493</v>
      </c>
      <c r="E296">
        <f t="shared" si="48"/>
        <v>0.34999998102212465</v>
      </c>
      <c r="F296">
        <f t="shared" si="52"/>
        <v>0.972999989751946</v>
      </c>
      <c r="G296">
        <f t="shared" si="53"/>
        <v>0.020146434385333478</v>
      </c>
      <c r="H296">
        <f t="shared" si="54"/>
        <v>0.815200010020318</v>
      </c>
      <c r="I296">
        <f t="shared" si="55"/>
        <v>0.009472941778258304</v>
      </c>
      <c r="J296">
        <f t="shared" si="56"/>
        <v>0.039619376163591784</v>
      </c>
      <c r="K296">
        <f t="shared" si="57"/>
        <v>0.0037999998481769975</v>
      </c>
      <c r="L296">
        <f t="shared" si="58"/>
        <v>0.0037999998481769975</v>
      </c>
      <c r="M296">
        <f t="shared" si="59"/>
        <v>0.004324241764975191</v>
      </c>
      <c r="N296">
        <f t="shared" si="60"/>
        <v>0.7561999697872224</v>
      </c>
    </row>
    <row r="297" spans="1:14" ht="12.75">
      <c r="A297">
        <v>249</v>
      </c>
      <c r="B297">
        <f t="shared" si="46"/>
        <v>49.8</v>
      </c>
      <c r="C297">
        <f t="shared" si="51"/>
        <v>0.9999999507068171</v>
      </c>
      <c r="D297">
        <f t="shared" si="47"/>
        <v>0.699999965494772</v>
      </c>
      <c r="E297">
        <f t="shared" si="48"/>
        <v>0.349999982747386</v>
      </c>
      <c r="F297">
        <f t="shared" si="52"/>
        <v>0.9729999906835873</v>
      </c>
      <c r="G297">
        <f t="shared" si="53"/>
        <v>0.020146434535197044</v>
      </c>
      <c r="H297">
        <f t="shared" si="54"/>
        <v>0.8152000091093802</v>
      </c>
      <c r="I297">
        <f t="shared" si="55"/>
        <v>0.009472941812567082</v>
      </c>
      <c r="J297">
        <f t="shared" si="56"/>
        <v>0.03961937634776413</v>
      </c>
      <c r="K297">
        <f t="shared" si="57"/>
        <v>0.003799999861979088</v>
      </c>
      <c r="L297">
        <f t="shared" si="58"/>
        <v>0.003799999861979088</v>
      </c>
      <c r="M297">
        <f t="shared" si="59"/>
        <v>0.0043242418120938075</v>
      </c>
      <c r="N297">
        <f t="shared" si="60"/>
        <v>0.7561999725338384</v>
      </c>
    </row>
    <row r="298" spans="1:14" ht="12.75">
      <c r="A298">
        <v>250</v>
      </c>
      <c r="B298">
        <f t="shared" si="46"/>
        <v>50</v>
      </c>
      <c r="C298">
        <f t="shared" si="51"/>
        <v>0.9999999551880153</v>
      </c>
      <c r="D298">
        <f t="shared" si="47"/>
        <v>0.6999999686316107</v>
      </c>
      <c r="E298">
        <f t="shared" si="48"/>
        <v>0.34999998431580537</v>
      </c>
      <c r="F298">
        <f t="shared" si="52"/>
        <v>0.972999991530534</v>
      </c>
      <c r="G298">
        <f t="shared" si="53"/>
        <v>0.020146434671436952</v>
      </c>
      <c r="H298">
        <f t="shared" si="54"/>
        <v>0.8152000082812547</v>
      </c>
      <c r="I298">
        <f t="shared" si="55"/>
        <v>0.009472941843756688</v>
      </c>
      <c r="J298">
        <f t="shared" si="56"/>
        <v>0.03961937651519364</v>
      </c>
      <c r="K298">
        <f t="shared" si="57"/>
        <v>0.0037999998745264427</v>
      </c>
      <c r="L298">
        <f t="shared" si="58"/>
        <v>0.0037999998745264427</v>
      </c>
      <c r="M298">
        <f t="shared" si="59"/>
        <v>0.0043242418549289145</v>
      </c>
      <c r="N298">
        <f t="shared" si="60"/>
        <v>0.7561999750307622</v>
      </c>
    </row>
    <row r="299" spans="1:14" ht="12.75">
      <c r="A299">
        <v>251</v>
      </c>
      <c r="B299">
        <f t="shared" si="46"/>
        <v>50.2</v>
      </c>
      <c r="C299">
        <f t="shared" si="51"/>
        <v>0.999999959261832</v>
      </c>
      <c r="D299">
        <f t="shared" si="47"/>
        <v>0.6999999714832824</v>
      </c>
      <c r="E299">
        <f t="shared" si="48"/>
        <v>0.3499999857416412</v>
      </c>
      <c r="F299">
        <f t="shared" si="52"/>
        <v>0.9729999923004855</v>
      </c>
      <c r="G299">
        <f t="shared" si="53"/>
        <v>0.0201464347952911</v>
      </c>
      <c r="H299">
        <f t="shared" si="54"/>
        <v>0.8152000075284134</v>
      </c>
      <c r="I299">
        <f t="shared" si="55"/>
        <v>0.009472941872111118</v>
      </c>
      <c r="J299">
        <f t="shared" si="56"/>
        <v>0.03961937666740222</v>
      </c>
      <c r="K299">
        <f t="shared" si="57"/>
        <v>0.00379999988593313</v>
      </c>
      <c r="L299">
        <f t="shared" si="58"/>
        <v>0.00379999988593313</v>
      </c>
      <c r="M299">
        <f t="shared" si="59"/>
        <v>0.004324241893869921</v>
      </c>
      <c r="N299">
        <f t="shared" si="60"/>
        <v>0.7561999773006929</v>
      </c>
    </row>
    <row r="300" spans="1:14" ht="12.75">
      <c r="A300">
        <v>252</v>
      </c>
      <c r="B300">
        <f t="shared" si="46"/>
        <v>50.4</v>
      </c>
      <c r="C300">
        <f t="shared" si="51"/>
        <v>0.9999999629653017</v>
      </c>
      <c r="D300">
        <f t="shared" si="47"/>
        <v>0.6999999740757111</v>
      </c>
      <c r="E300">
        <f t="shared" si="48"/>
        <v>0.34999998703785556</v>
      </c>
      <c r="F300">
        <f t="shared" si="52"/>
        <v>0.9729999930004414</v>
      </c>
      <c r="G300">
        <f t="shared" si="53"/>
        <v>0.020146434907886035</v>
      </c>
      <c r="H300">
        <f t="shared" si="54"/>
        <v>0.8152000068440122</v>
      </c>
      <c r="I300">
        <f t="shared" si="55"/>
        <v>0.009472941897887832</v>
      </c>
      <c r="J300">
        <f t="shared" si="56"/>
        <v>0.03961937680577387</v>
      </c>
      <c r="K300">
        <f t="shared" si="57"/>
        <v>0.0037999998963028445</v>
      </c>
      <c r="L300">
        <f t="shared" si="58"/>
        <v>0.0037999998963028445</v>
      </c>
      <c r="M300">
        <f t="shared" si="59"/>
        <v>0.004324241929270832</v>
      </c>
      <c r="N300">
        <f t="shared" si="60"/>
        <v>0.756199979364266</v>
      </c>
    </row>
    <row r="301" spans="1:14" ht="12.75">
      <c r="A301">
        <v>253</v>
      </c>
      <c r="B301">
        <f t="shared" si="46"/>
        <v>50.6</v>
      </c>
      <c r="C301">
        <f t="shared" si="51"/>
        <v>0.9999999663320924</v>
      </c>
      <c r="D301">
        <f t="shared" si="47"/>
        <v>0.6999999764324647</v>
      </c>
      <c r="E301">
        <f t="shared" si="48"/>
        <v>0.34999998821623235</v>
      </c>
      <c r="F301">
        <f t="shared" si="52"/>
        <v>0.9729999936367649</v>
      </c>
      <c r="G301">
        <f t="shared" si="53"/>
        <v>0.020146435010245045</v>
      </c>
      <c r="H301">
        <f t="shared" si="54"/>
        <v>0.8152000062218292</v>
      </c>
      <c r="I301">
        <f t="shared" si="55"/>
        <v>0.009472941921321087</v>
      </c>
      <c r="J301">
        <f t="shared" si="56"/>
        <v>0.039619376931566135</v>
      </c>
      <c r="K301">
        <f t="shared" si="57"/>
        <v>0.003799999905729859</v>
      </c>
      <c r="L301">
        <f t="shared" si="58"/>
        <v>0.003799999905729859</v>
      </c>
      <c r="M301">
        <f t="shared" si="59"/>
        <v>0.004324241961453482</v>
      </c>
      <c r="N301">
        <f t="shared" si="60"/>
        <v>0.7561999812402418</v>
      </c>
    </row>
    <row r="302" spans="1:14" ht="12.75">
      <c r="A302">
        <v>254</v>
      </c>
      <c r="B302">
        <f t="shared" si="46"/>
        <v>50.8</v>
      </c>
      <c r="C302">
        <f t="shared" si="51"/>
        <v>0.9999999693928112</v>
      </c>
      <c r="D302">
        <f t="shared" si="47"/>
        <v>0.6999999785749678</v>
      </c>
      <c r="E302">
        <f t="shared" si="48"/>
        <v>0.3499999892874839</v>
      </c>
      <c r="F302">
        <f t="shared" si="52"/>
        <v>0.9729999942152409</v>
      </c>
      <c r="G302">
        <f t="shared" si="53"/>
        <v>0.02014643510329861</v>
      </c>
      <c r="H302">
        <f t="shared" si="54"/>
        <v>0.8152000056562084</v>
      </c>
      <c r="I302">
        <f t="shared" si="55"/>
        <v>0.009472941942624158</v>
      </c>
      <c r="J302">
        <f t="shared" si="56"/>
        <v>0.03961937704592277</v>
      </c>
      <c r="K302">
        <f t="shared" si="57"/>
        <v>0.0037999999142998716</v>
      </c>
      <c r="L302">
        <f t="shared" si="58"/>
        <v>0.0037999999142998716</v>
      </c>
      <c r="M302">
        <f t="shared" si="59"/>
        <v>0.004324241990710439</v>
      </c>
      <c r="N302">
        <f t="shared" si="60"/>
        <v>0.7561999829456745</v>
      </c>
    </row>
    <row r="303" spans="1:14" ht="12.75">
      <c r="A303">
        <v>255</v>
      </c>
      <c r="B303">
        <f t="shared" si="46"/>
        <v>51</v>
      </c>
      <c r="C303">
        <f t="shared" si="51"/>
        <v>0.9999999721752828</v>
      </c>
      <c r="D303">
        <f t="shared" si="47"/>
        <v>0.699999980522698</v>
      </c>
      <c r="E303">
        <f t="shared" si="48"/>
        <v>0.349999990261349</v>
      </c>
      <c r="F303">
        <f t="shared" si="52"/>
        <v>0.9729999947411281</v>
      </c>
      <c r="G303">
        <f t="shared" si="53"/>
        <v>0.020146435187892497</v>
      </c>
      <c r="H303">
        <f t="shared" si="54"/>
        <v>0.8152000051420076</v>
      </c>
      <c r="I303">
        <f t="shared" si="55"/>
        <v>0.009472941961990444</v>
      </c>
      <c r="J303">
        <f t="shared" si="56"/>
        <v>0.039619377149882944</v>
      </c>
      <c r="K303">
        <f t="shared" si="57"/>
        <v>0.003799999922090792</v>
      </c>
      <c r="L303">
        <f t="shared" si="58"/>
        <v>0.003799999922090792</v>
      </c>
      <c r="M303">
        <f t="shared" si="59"/>
        <v>0.004324242017307671</v>
      </c>
      <c r="N303">
        <f t="shared" si="60"/>
        <v>0.7561999844960676</v>
      </c>
    </row>
    <row r="304" spans="1:14" ht="12.75">
      <c r="A304">
        <v>256</v>
      </c>
      <c r="B304">
        <f t="shared" si="46"/>
        <v>51.2</v>
      </c>
      <c r="C304">
        <f t="shared" si="51"/>
        <v>0.9999999747048025</v>
      </c>
      <c r="D304">
        <f t="shared" si="47"/>
        <v>0.6999999822933617</v>
      </c>
      <c r="E304">
        <f t="shared" si="48"/>
        <v>0.34999999114668084</v>
      </c>
      <c r="F304">
        <f t="shared" si="52"/>
        <v>0.9729999952192073</v>
      </c>
      <c r="G304">
        <f t="shared" si="53"/>
        <v>0.020146435264796425</v>
      </c>
      <c r="H304">
        <f t="shared" si="54"/>
        <v>0.8152000046745524</v>
      </c>
      <c r="I304">
        <f t="shared" si="55"/>
        <v>0.009472941979596361</v>
      </c>
      <c r="J304">
        <f t="shared" si="56"/>
        <v>0.03961937724439279</v>
      </c>
      <c r="K304">
        <f t="shared" si="57"/>
        <v>0.0037999999291734475</v>
      </c>
      <c r="L304">
        <f t="shared" si="58"/>
        <v>0.0037999999291734475</v>
      </c>
      <c r="M304">
        <f t="shared" si="59"/>
        <v>0.004324242041486972</v>
      </c>
      <c r="N304">
        <f t="shared" si="60"/>
        <v>0.756199985905516</v>
      </c>
    </row>
    <row r="305" spans="1:14" ht="12.75">
      <c r="A305">
        <v>257</v>
      </c>
      <c r="B305">
        <f aca="true" t="shared" si="61" ref="B305:B368">A305/$A$9</f>
        <v>51.4</v>
      </c>
      <c r="C305">
        <f t="shared" si="51"/>
        <v>0.9999999770043658</v>
      </c>
      <c r="D305">
        <f aca="true" t="shared" si="62" ref="D305:D368">C305*$A$15</f>
        <v>0.6999999839030561</v>
      </c>
      <c r="E305">
        <f aca="true" t="shared" si="63" ref="E305:E368">D305*$A$16</f>
        <v>0.34999999195152803</v>
      </c>
      <c r="F305">
        <f t="shared" si="52"/>
        <v>0.9729999956538249</v>
      </c>
      <c r="G305">
        <f t="shared" si="53"/>
        <v>0.020146435334708945</v>
      </c>
      <c r="H305">
        <f t="shared" si="54"/>
        <v>0.815200004249593</v>
      </c>
      <c r="I305">
        <f t="shared" si="55"/>
        <v>0.009472941995601558</v>
      </c>
      <c r="J305">
        <f t="shared" si="56"/>
        <v>0.039619377330310505</v>
      </c>
      <c r="K305">
        <f t="shared" si="57"/>
        <v>0.0037999999356122245</v>
      </c>
      <c r="L305">
        <f t="shared" si="58"/>
        <v>0.0037999999356122245</v>
      </c>
      <c r="M305">
        <f t="shared" si="59"/>
        <v>0.004324242063468157</v>
      </c>
      <c r="N305">
        <f t="shared" si="60"/>
        <v>0.7561999871868328</v>
      </c>
    </row>
    <row r="306" spans="1:14" ht="12.75">
      <c r="A306">
        <v>258</v>
      </c>
      <c r="B306">
        <f t="shared" si="61"/>
        <v>51.6</v>
      </c>
      <c r="C306">
        <f t="shared" si="51"/>
        <v>0.9999999790948779</v>
      </c>
      <c r="D306">
        <f t="shared" si="62"/>
        <v>0.6999999853664145</v>
      </c>
      <c r="E306">
        <f t="shared" si="63"/>
        <v>0.34999999268320725</v>
      </c>
      <c r="F306">
        <f t="shared" si="52"/>
        <v>0.9729999960489317</v>
      </c>
      <c r="G306">
        <f t="shared" si="53"/>
        <v>0.020146435398265772</v>
      </c>
      <c r="H306">
        <f t="shared" si="54"/>
        <v>0.8152000038632665</v>
      </c>
      <c r="I306">
        <f t="shared" si="55"/>
        <v>0.009472942010151697</v>
      </c>
      <c r="J306">
        <f t="shared" si="56"/>
        <v>0.03961937740841747</v>
      </c>
      <c r="K306">
        <f t="shared" si="57"/>
        <v>0.003799999941465658</v>
      </c>
      <c r="L306">
        <f t="shared" si="58"/>
        <v>0.003799999941465658</v>
      </c>
      <c r="M306">
        <f t="shared" si="59"/>
        <v>0.004324242083451048</v>
      </c>
      <c r="N306">
        <f t="shared" si="60"/>
        <v>0.7561999883516659</v>
      </c>
    </row>
    <row r="307" spans="1:14" ht="12.75">
      <c r="A307">
        <v>259</v>
      </c>
      <c r="B307">
        <f t="shared" si="61"/>
        <v>51.8</v>
      </c>
      <c r="C307">
        <f t="shared" si="51"/>
        <v>0.9999999809953435</v>
      </c>
      <c r="D307">
        <f t="shared" si="62"/>
        <v>0.6999999866967404</v>
      </c>
      <c r="E307">
        <f t="shared" si="63"/>
        <v>0.3499999933483702</v>
      </c>
      <c r="F307">
        <f t="shared" si="52"/>
        <v>0.9729999964081197</v>
      </c>
      <c r="G307">
        <f t="shared" si="53"/>
        <v>0.020146435456044665</v>
      </c>
      <c r="H307">
        <f t="shared" si="54"/>
        <v>0.8152000035120605</v>
      </c>
      <c r="I307">
        <f t="shared" si="55"/>
        <v>0.009472942023379227</v>
      </c>
      <c r="J307">
        <f t="shared" si="56"/>
        <v>0.039619377479423894</v>
      </c>
      <c r="K307">
        <f t="shared" si="57"/>
        <v>0.003799999946786962</v>
      </c>
      <c r="L307">
        <f t="shared" si="58"/>
        <v>0.003799999946786962</v>
      </c>
      <c r="M307">
        <f t="shared" si="59"/>
        <v>0.004324242101617319</v>
      </c>
      <c r="N307">
        <f t="shared" si="60"/>
        <v>0.7561999894106055</v>
      </c>
    </row>
    <row r="308" spans="1:14" ht="12.75">
      <c r="A308">
        <v>260</v>
      </c>
      <c r="B308">
        <f t="shared" si="61"/>
        <v>52</v>
      </c>
      <c r="C308">
        <f t="shared" si="51"/>
        <v>0.9999999827230395</v>
      </c>
      <c r="D308">
        <f t="shared" si="62"/>
        <v>0.6999999879061276</v>
      </c>
      <c r="E308">
        <f t="shared" si="63"/>
        <v>0.3499999939530638</v>
      </c>
      <c r="F308">
        <f t="shared" si="52"/>
        <v>0.9729999967346543</v>
      </c>
      <c r="G308">
        <f t="shared" si="53"/>
        <v>0.02014643550857098</v>
      </c>
      <c r="H308">
        <f t="shared" si="54"/>
        <v>0.8152000031927822</v>
      </c>
      <c r="I308">
        <f t="shared" si="55"/>
        <v>0.009472942035404275</v>
      </c>
      <c r="J308">
        <f t="shared" si="56"/>
        <v>0.03961937754397526</v>
      </c>
      <c r="K308">
        <f t="shared" si="57"/>
        <v>0.0037999999516245106</v>
      </c>
      <c r="L308">
        <f t="shared" si="58"/>
        <v>0.0037999999516245106</v>
      </c>
      <c r="M308">
        <f t="shared" si="59"/>
        <v>0.0043242421181321055</v>
      </c>
      <c r="N308">
        <f t="shared" si="60"/>
        <v>0.7561999903732777</v>
      </c>
    </row>
    <row r="309" spans="1:14" ht="12.75">
      <c r="A309">
        <v>261</v>
      </c>
      <c r="B309">
        <f t="shared" si="61"/>
        <v>52.2</v>
      </c>
      <c r="C309">
        <f t="shared" si="51"/>
        <v>0.9999999842936722</v>
      </c>
      <c r="D309">
        <f t="shared" si="62"/>
        <v>0.6999999890055705</v>
      </c>
      <c r="E309">
        <f t="shared" si="63"/>
        <v>0.34999999450278524</v>
      </c>
      <c r="F309">
        <f t="shared" si="52"/>
        <v>0.972999997031504</v>
      </c>
      <c r="G309">
        <f t="shared" si="53"/>
        <v>0.02014643555632223</v>
      </c>
      <c r="H309">
        <f t="shared" si="54"/>
        <v>0.8152000029025293</v>
      </c>
      <c r="I309">
        <f t="shared" si="55"/>
        <v>0.009472942046336197</v>
      </c>
      <c r="J309">
        <f t="shared" si="56"/>
        <v>0.03961937760265843</v>
      </c>
      <c r="K309">
        <f t="shared" si="57"/>
        <v>0.0037999999560222823</v>
      </c>
      <c r="L309">
        <f t="shared" si="58"/>
        <v>0.0037999999560222823</v>
      </c>
      <c r="M309">
        <f t="shared" si="59"/>
        <v>0.004324242133145548</v>
      </c>
      <c r="N309">
        <f t="shared" si="60"/>
        <v>0.7561999912484341</v>
      </c>
    </row>
    <row r="310" spans="1:14" ht="12.75">
      <c r="A310">
        <v>262</v>
      </c>
      <c r="B310">
        <f t="shared" si="61"/>
        <v>52.4</v>
      </c>
      <c r="C310">
        <f t="shared" si="51"/>
        <v>0.9999999857215202</v>
      </c>
      <c r="D310">
        <f t="shared" si="62"/>
        <v>0.6999999900050641</v>
      </c>
      <c r="E310">
        <f t="shared" si="63"/>
        <v>0.34999999500253204</v>
      </c>
      <c r="F310">
        <f t="shared" si="52"/>
        <v>0.9729999973013672</v>
      </c>
      <c r="G310">
        <f t="shared" si="53"/>
        <v>0.020146435599732393</v>
      </c>
      <c r="H310">
        <f t="shared" si="54"/>
        <v>0.815200002638663</v>
      </c>
      <c r="I310">
        <f t="shared" si="55"/>
        <v>0.009472942056274136</v>
      </c>
      <c r="J310">
        <f t="shared" si="56"/>
        <v>0.03961937765600653</v>
      </c>
      <c r="K310">
        <f t="shared" si="57"/>
        <v>0.0037999999600202565</v>
      </c>
      <c r="L310">
        <f t="shared" si="58"/>
        <v>0.0037999999600202565</v>
      </c>
      <c r="M310">
        <f t="shared" si="59"/>
        <v>0.004324242146794134</v>
      </c>
      <c r="N310">
        <f t="shared" si="60"/>
        <v>0.756199992044031</v>
      </c>
    </row>
    <row r="311" spans="1:14" ht="12.75">
      <c r="A311">
        <v>263</v>
      </c>
      <c r="B311">
        <f t="shared" si="61"/>
        <v>52.6</v>
      </c>
      <c r="C311">
        <f t="shared" si="51"/>
        <v>0.9999999870195638</v>
      </c>
      <c r="D311">
        <f t="shared" si="62"/>
        <v>0.6999999909136947</v>
      </c>
      <c r="E311">
        <f t="shared" si="63"/>
        <v>0.34999999545684735</v>
      </c>
      <c r="F311">
        <f t="shared" si="52"/>
        <v>0.9729999975466975</v>
      </c>
      <c r="G311">
        <f t="shared" si="53"/>
        <v>0.02014643563919616</v>
      </c>
      <c r="H311">
        <f t="shared" si="54"/>
        <v>0.8152000023987845</v>
      </c>
      <c r="I311">
        <f t="shared" si="55"/>
        <v>0.009472942065308687</v>
      </c>
      <c r="J311">
        <f t="shared" si="56"/>
        <v>0.03961937770450485</v>
      </c>
      <c r="K311">
        <f t="shared" si="57"/>
        <v>0.0037999999636547785</v>
      </c>
      <c r="L311">
        <f t="shared" si="58"/>
        <v>0.0037999999636547785</v>
      </c>
      <c r="M311">
        <f t="shared" si="59"/>
        <v>0.00432424215920194</v>
      </c>
      <c r="N311">
        <f t="shared" si="60"/>
        <v>0.7561999927673009</v>
      </c>
    </row>
    <row r="312" spans="1:14" ht="12.75">
      <c r="A312">
        <v>264</v>
      </c>
      <c r="B312">
        <f t="shared" si="61"/>
        <v>52.8</v>
      </c>
      <c r="C312">
        <f t="shared" si="51"/>
        <v>0.9999999881996033</v>
      </c>
      <c r="D312">
        <f t="shared" si="62"/>
        <v>0.6999999917397223</v>
      </c>
      <c r="E312">
        <f t="shared" si="63"/>
        <v>0.34999999586986114</v>
      </c>
      <c r="F312">
        <f t="shared" si="52"/>
        <v>0.9729999977697249</v>
      </c>
      <c r="G312">
        <f t="shared" si="53"/>
        <v>0.02014643567507235</v>
      </c>
      <c r="H312">
        <f t="shared" si="54"/>
        <v>0.8152000021807132</v>
      </c>
      <c r="I312">
        <f t="shared" si="55"/>
        <v>0.009472942073522006</v>
      </c>
      <c r="J312">
        <f t="shared" si="56"/>
        <v>0.03961937774859436</v>
      </c>
      <c r="K312">
        <f t="shared" si="57"/>
        <v>0.0037999999669588893</v>
      </c>
      <c r="L312">
        <f t="shared" si="58"/>
        <v>0.0037999999669588893</v>
      </c>
      <c r="M312">
        <f t="shared" si="59"/>
        <v>0.004324242170481762</v>
      </c>
      <c r="N312">
        <f t="shared" si="60"/>
        <v>0.7561999934248189</v>
      </c>
    </row>
    <row r="313" spans="1:14" ht="12.75">
      <c r="A313">
        <v>265</v>
      </c>
      <c r="B313">
        <f t="shared" si="61"/>
        <v>53</v>
      </c>
      <c r="C313">
        <f aca="true" t="shared" si="64" ref="C313:C376">(C312*$A$13)/(C312*$A$13+(1-C312))</f>
        <v>0.9999999892723667</v>
      </c>
      <c r="D313">
        <f t="shared" si="62"/>
        <v>0.6999999924906566</v>
      </c>
      <c r="E313">
        <f t="shared" si="63"/>
        <v>0.3499999962453283</v>
      </c>
      <c r="F313">
        <f aca="true" t="shared" si="65" ref="F313:F376">1-((1-C313*$A$15)^$A$24)</f>
        <v>0.9729999979724773</v>
      </c>
      <c r="G313">
        <f aca="true" t="shared" si="66" ref="G313:G376">1-((1-L313)*(1-M313))^n</f>
        <v>0.020146435707686927</v>
      </c>
      <c r="H313">
        <f aca="true" t="shared" si="67" ref="H313:H376">(1-a)+a*(1-C313*$A$15*rr)</f>
        <v>0.8152000019824666</v>
      </c>
      <c r="I313">
        <f aca="true" t="shared" si="68" ref="I313:I376">1-(1-K313)^n</f>
        <v>0.009472942080988478</v>
      </c>
      <c r="J313">
        <f aca="true" t="shared" si="69" ref="J313:J376">$A$40+G313+I313</f>
        <v>0.03961937778867541</v>
      </c>
      <c r="K313">
        <f aca="true" t="shared" si="70" ref="K313:K376">i*m_di+(1-i)*C313*t*m_da</f>
        <v>0.003799999969962627</v>
      </c>
      <c r="L313">
        <f aca="true" t="shared" si="71" ref="L313:L376">i*m_ii+(1-i)*C313*t*m_ia</f>
        <v>0.003799999969962627</v>
      </c>
      <c r="M313">
        <f aca="true" t="shared" si="72" ref="M313:M376">(N313^x)*d</f>
        <v>0.004324242180736149</v>
      </c>
      <c r="N313">
        <f aca="true" t="shared" si="73" ref="N313:N376">i*(1-m_di)+(1-i)*C313*t*(1-m_da)</f>
        <v>0.7561999940225628</v>
      </c>
    </row>
    <row r="314" spans="1:14" ht="12.75">
      <c r="A314">
        <v>266</v>
      </c>
      <c r="B314">
        <f t="shared" si="61"/>
        <v>53.2</v>
      </c>
      <c r="C314">
        <f t="shared" si="64"/>
        <v>0.999999990247606</v>
      </c>
      <c r="D314">
        <f t="shared" si="62"/>
        <v>0.6999999931733242</v>
      </c>
      <c r="E314">
        <f t="shared" si="63"/>
        <v>0.3499999965866621</v>
      </c>
      <c r="F314">
        <f t="shared" si="65"/>
        <v>0.9729999981567975</v>
      </c>
      <c r="G314">
        <f t="shared" si="66"/>
        <v>0.020146435737336654</v>
      </c>
      <c r="H314">
        <f t="shared" si="67"/>
        <v>0.8152000018022424</v>
      </c>
      <c r="I314">
        <f t="shared" si="68"/>
        <v>0.009472942087776381</v>
      </c>
      <c r="J314">
        <f t="shared" si="69"/>
        <v>0.03961937782511304</v>
      </c>
      <c r="K314">
        <f t="shared" si="70"/>
        <v>0.0037999999726932967</v>
      </c>
      <c r="L314">
        <f t="shared" si="71"/>
        <v>0.0037999999726932967</v>
      </c>
      <c r="M314">
        <f t="shared" si="72"/>
        <v>0.004324242190058316</v>
      </c>
      <c r="N314">
        <f t="shared" si="73"/>
        <v>0.7561999945659661</v>
      </c>
    </row>
    <row r="315" spans="1:14" ht="12.75">
      <c r="A315">
        <v>267</v>
      </c>
      <c r="B315">
        <f t="shared" si="61"/>
        <v>53.4</v>
      </c>
      <c r="C315">
        <f t="shared" si="64"/>
        <v>0.9999999911341872</v>
      </c>
      <c r="D315">
        <f t="shared" si="62"/>
        <v>0.6999999937939311</v>
      </c>
      <c r="E315">
        <f t="shared" si="63"/>
        <v>0.34999999689696554</v>
      </c>
      <c r="F315">
        <f t="shared" si="65"/>
        <v>0.9729999983243613</v>
      </c>
      <c r="G315">
        <f t="shared" si="66"/>
        <v>0.020146435764291204</v>
      </c>
      <c r="H315">
        <f t="shared" si="67"/>
        <v>0.8152000016384021</v>
      </c>
      <c r="I315">
        <f t="shared" si="68"/>
        <v>0.009472942093947223</v>
      </c>
      <c r="J315">
        <f t="shared" si="69"/>
        <v>0.03961937785823843</v>
      </c>
      <c r="K315">
        <f t="shared" si="70"/>
        <v>0.0037999999751757245</v>
      </c>
      <c r="L315">
        <f t="shared" si="71"/>
        <v>0.0037999999751757245</v>
      </c>
      <c r="M315">
        <f t="shared" si="72"/>
        <v>0.0043242421985330145</v>
      </c>
      <c r="N315">
        <f t="shared" si="73"/>
        <v>0.7561999950599692</v>
      </c>
    </row>
    <row r="316" spans="1:14" ht="12.75">
      <c r="A316">
        <v>268</v>
      </c>
      <c r="B316">
        <f t="shared" si="61"/>
        <v>53.6</v>
      </c>
      <c r="C316">
        <f t="shared" si="64"/>
        <v>0.9999999919401702</v>
      </c>
      <c r="D316">
        <f t="shared" si="62"/>
        <v>0.6999999943581191</v>
      </c>
      <c r="E316">
        <f t="shared" si="63"/>
        <v>0.34999999717905955</v>
      </c>
      <c r="F316">
        <f t="shared" si="65"/>
        <v>0.9729999984766922</v>
      </c>
      <c r="G316">
        <f t="shared" si="66"/>
        <v>0.020146435788795047</v>
      </c>
      <c r="H316">
        <f t="shared" si="67"/>
        <v>0.8152000014894565</v>
      </c>
      <c r="I316">
        <f t="shared" si="68"/>
        <v>0.009472942099556958</v>
      </c>
      <c r="J316">
        <f t="shared" si="69"/>
        <v>0.03961937788835201</v>
      </c>
      <c r="K316">
        <f t="shared" si="70"/>
        <v>0.003799999977432477</v>
      </c>
      <c r="L316">
        <f t="shared" si="71"/>
        <v>0.003799999977432477</v>
      </c>
      <c r="M316">
        <f t="shared" si="72"/>
        <v>0.004324242206237285</v>
      </c>
      <c r="N316">
        <f t="shared" si="73"/>
        <v>0.7561999955090628</v>
      </c>
    </row>
    <row r="317" spans="1:14" ht="12.75">
      <c r="A317">
        <v>269</v>
      </c>
      <c r="B317">
        <f t="shared" si="61"/>
        <v>53.8</v>
      </c>
      <c r="C317">
        <f t="shared" si="64"/>
        <v>0.9999999926728819</v>
      </c>
      <c r="D317">
        <f t="shared" si="62"/>
        <v>0.6999999948710173</v>
      </c>
      <c r="E317">
        <f t="shared" si="63"/>
        <v>0.34999999743550864</v>
      </c>
      <c r="F317">
        <f t="shared" si="65"/>
        <v>0.9729999986151746</v>
      </c>
      <c r="G317">
        <f t="shared" si="66"/>
        <v>0.020146435811071117</v>
      </c>
      <c r="H317">
        <f t="shared" si="67"/>
        <v>0.8152000013540514</v>
      </c>
      <c r="I317">
        <f t="shared" si="68"/>
        <v>0.009472942104656656</v>
      </c>
      <c r="J317">
        <f t="shared" si="69"/>
        <v>0.039619377915727776</v>
      </c>
      <c r="K317">
        <f t="shared" si="70"/>
        <v>0.003799999979484069</v>
      </c>
      <c r="L317">
        <f t="shared" si="71"/>
        <v>0.003799999979484069</v>
      </c>
      <c r="M317">
        <f t="shared" si="72"/>
        <v>0.004324242213241168</v>
      </c>
      <c r="N317">
        <f t="shared" si="73"/>
        <v>0.7561999959173298</v>
      </c>
    </row>
    <row r="318" spans="1:14" ht="12.75">
      <c r="A318">
        <v>270</v>
      </c>
      <c r="B318">
        <f t="shared" si="61"/>
        <v>54</v>
      </c>
      <c r="C318">
        <f t="shared" si="64"/>
        <v>0.9999999933389834</v>
      </c>
      <c r="D318">
        <f t="shared" si="62"/>
        <v>0.6999999953372883</v>
      </c>
      <c r="E318">
        <f t="shared" si="63"/>
        <v>0.34999999766864415</v>
      </c>
      <c r="F318">
        <f t="shared" si="65"/>
        <v>0.9729999987410678</v>
      </c>
      <c r="G318">
        <f t="shared" si="66"/>
        <v>0.020146435831322584</v>
      </c>
      <c r="H318">
        <f t="shared" si="67"/>
        <v>0.8152000012309558</v>
      </c>
      <c r="I318">
        <f t="shared" si="68"/>
        <v>0.009472942109292837</v>
      </c>
      <c r="J318">
        <f t="shared" si="69"/>
        <v>0.03961937794061542</v>
      </c>
      <c r="K318">
        <f t="shared" si="70"/>
        <v>0.0037999999813491535</v>
      </c>
      <c r="L318">
        <f t="shared" si="71"/>
        <v>0.0037999999813491535</v>
      </c>
      <c r="M318">
        <f t="shared" si="72"/>
        <v>0.004324242219608333</v>
      </c>
      <c r="N318">
        <f t="shared" si="73"/>
        <v>0.7561999962884816</v>
      </c>
    </row>
    <row r="319" spans="1:14" ht="12.75">
      <c r="A319">
        <v>271</v>
      </c>
      <c r="B319">
        <f t="shared" si="61"/>
        <v>54.2</v>
      </c>
      <c r="C319">
        <f t="shared" si="64"/>
        <v>0.9999999939445303</v>
      </c>
      <c r="D319">
        <f t="shared" si="62"/>
        <v>0.6999999957611712</v>
      </c>
      <c r="E319">
        <f t="shared" si="63"/>
        <v>0.3499999978805856</v>
      </c>
      <c r="F319">
        <f t="shared" si="65"/>
        <v>0.9729999988555162</v>
      </c>
      <c r="G319">
        <f t="shared" si="66"/>
        <v>0.020146435849732525</v>
      </c>
      <c r="H319">
        <f t="shared" si="67"/>
        <v>0.8152000011190508</v>
      </c>
      <c r="I319">
        <f t="shared" si="68"/>
        <v>0.009472942113507465</v>
      </c>
      <c r="J319">
        <f t="shared" si="69"/>
        <v>0.03961937796323999</v>
      </c>
      <c r="K319">
        <f t="shared" si="70"/>
        <v>0.003799999983044685</v>
      </c>
      <c r="L319">
        <f t="shared" si="71"/>
        <v>0.003799999983044685</v>
      </c>
      <c r="M319">
        <f t="shared" si="72"/>
        <v>0.0043242422253966665</v>
      </c>
      <c r="N319">
        <f t="shared" si="73"/>
        <v>0.7561999966258923</v>
      </c>
    </row>
    <row r="320" spans="1:14" ht="12.75">
      <c r="A320">
        <v>272</v>
      </c>
      <c r="B320">
        <f t="shared" si="61"/>
        <v>54.4</v>
      </c>
      <c r="C320">
        <f t="shared" si="64"/>
        <v>0.9999999944950275</v>
      </c>
      <c r="D320">
        <f t="shared" si="62"/>
        <v>0.6999999961465192</v>
      </c>
      <c r="E320">
        <f t="shared" si="63"/>
        <v>0.3499999980732596</v>
      </c>
      <c r="F320">
        <f t="shared" si="65"/>
        <v>0.9729999989595601</v>
      </c>
      <c r="G320">
        <f t="shared" si="66"/>
        <v>0.020146435866468915</v>
      </c>
      <c r="H320">
        <f t="shared" si="67"/>
        <v>0.8152000010173188</v>
      </c>
      <c r="I320">
        <f t="shared" si="68"/>
        <v>0.009472942117338845</v>
      </c>
      <c r="J320">
        <f t="shared" si="69"/>
        <v>0.03961937798380776</v>
      </c>
      <c r="K320">
        <f t="shared" si="70"/>
        <v>0.0037999999845860773</v>
      </c>
      <c r="L320">
        <f t="shared" si="71"/>
        <v>0.0037999999845860773</v>
      </c>
      <c r="M320">
        <f t="shared" si="72"/>
        <v>0.004324242230658788</v>
      </c>
      <c r="N320">
        <f t="shared" si="73"/>
        <v>0.7561999969326294</v>
      </c>
    </row>
    <row r="321" spans="1:14" ht="12.75">
      <c r="A321">
        <v>273</v>
      </c>
      <c r="B321">
        <f t="shared" si="61"/>
        <v>54.6</v>
      </c>
      <c r="C321">
        <f t="shared" si="64"/>
        <v>0.9999999949954795</v>
      </c>
      <c r="D321">
        <f t="shared" si="62"/>
        <v>0.6999999964968356</v>
      </c>
      <c r="E321">
        <f t="shared" si="63"/>
        <v>0.3499999982484178</v>
      </c>
      <c r="F321">
        <f t="shared" si="65"/>
        <v>0.9729999990541456</v>
      </c>
      <c r="G321">
        <f t="shared" si="66"/>
        <v>0.020146435881684077</v>
      </c>
      <c r="H321">
        <f t="shared" si="67"/>
        <v>0.8152000009248354</v>
      </c>
      <c r="I321">
        <f t="shared" si="68"/>
        <v>0.00947294212082217</v>
      </c>
      <c r="J321">
        <f t="shared" si="69"/>
        <v>0.03961937800250625</v>
      </c>
      <c r="K321">
        <f t="shared" si="70"/>
        <v>0.0037999999859873426</v>
      </c>
      <c r="L321">
        <f t="shared" si="71"/>
        <v>0.0037999999859873426</v>
      </c>
      <c r="M321">
        <f t="shared" si="72"/>
        <v>0.004324242235442533</v>
      </c>
      <c r="N321">
        <f t="shared" si="73"/>
        <v>0.7561999972114812</v>
      </c>
    </row>
    <row r="322" spans="1:14" ht="12.75">
      <c r="A322">
        <v>274</v>
      </c>
      <c r="B322">
        <f t="shared" si="61"/>
        <v>54.8</v>
      </c>
      <c r="C322">
        <f t="shared" si="64"/>
        <v>0.999999995450436</v>
      </c>
      <c r="D322">
        <f t="shared" si="62"/>
        <v>0.6999999968153052</v>
      </c>
      <c r="E322">
        <f t="shared" si="63"/>
        <v>0.3499999984076526</v>
      </c>
      <c r="F322">
        <f t="shared" si="65"/>
        <v>0.9729999991401324</v>
      </c>
      <c r="G322">
        <f t="shared" si="66"/>
        <v>0.020146435895516013</v>
      </c>
      <c r="H322">
        <f t="shared" si="67"/>
        <v>0.8152000008407594</v>
      </c>
      <c r="I322">
        <f t="shared" si="68"/>
        <v>0.009472942123988748</v>
      </c>
      <c r="J322">
        <f t="shared" si="69"/>
        <v>0.03961937801950476</v>
      </c>
      <c r="K322">
        <f t="shared" si="70"/>
        <v>0.0037999999872612208</v>
      </c>
      <c r="L322">
        <f t="shared" si="71"/>
        <v>0.0037999999872612208</v>
      </c>
      <c r="M322">
        <f t="shared" si="72"/>
        <v>0.004324242239791393</v>
      </c>
      <c r="N322">
        <f t="shared" si="73"/>
        <v>0.7561999974649829</v>
      </c>
    </row>
    <row r="323" spans="1:14" ht="12.75">
      <c r="A323">
        <v>275</v>
      </c>
      <c r="B323">
        <f t="shared" si="61"/>
        <v>55</v>
      </c>
      <c r="C323">
        <f t="shared" si="64"/>
        <v>0.9999999958640329</v>
      </c>
      <c r="D323">
        <f t="shared" si="62"/>
        <v>0.699999997104823</v>
      </c>
      <c r="E323">
        <f t="shared" si="63"/>
        <v>0.3499999985524115</v>
      </c>
      <c r="F323">
        <f t="shared" si="65"/>
        <v>0.9729999992183022</v>
      </c>
      <c r="G323">
        <f t="shared" si="66"/>
        <v>0.020146435908090288</v>
      </c>
      <c r="H323">
        <f t="shared" si="67"/>
        <v>0.8152000007643266</v>
      </c>
      <c r="I323">
        <f t="shared" si="68"/>
        <v>0.009472942126867445</v>
      </c>
      <c r="J323">
        <f t="shared" si="69"/>
        <v>0.039619378034957735</v>
      </c>
      <c r="K323">
        <f t="shared" si="70"/>
        <v>0.0037999999884192922</v>
      </c>
      <c r="L323">
        <f t="shared" si="71"/>
        <v>0.0037999999884192922</v>
      </c>
      <c r="M323">
        <f t="shared" si="72"/>
        <v>0.004324242243744908</v>
      </c>
      <c r="N323">
        <f t="shared" si="73"/>
        <v>0.7561999976954392</v>
      </c>
    </row>
    <row r="324" spans="1:14" ht="12.75">
      <c r="A324">
        <v>276</v>
      </c>
      <c r="B324">
        <f t="shared" si="61"/>
        <v>55.2</v>
      </c>
      <c r="C324">
        <f t="shared" si="64"/>
        <v>0.9999999962400299</v>
      </c>
      <c r="D324">
        <f t="shared" si="62"/>
        <v>0.6999999973680209</v>
      </c>
      <c r="E324">
        <f t="shared" si="63"/>
        <v>0.34999999868401044</v>
      </c>
      <c r="F324">
        <f t="shared" si="65"/>
        <v>0.9729999992893656</v>
      </c>
      <c r="G324">
        <f t="shared" si="66"/>
        <v>0.020146435919521366</v>
      </c>
      <c r="H324">
        <f t="shared" si="67"/>
        <v>0.8152000006948424</v>
      </c>
      <c r="I324">
        <f t="shared" si="68"/>
        <v>0.009472942129484574</v>
      </c>
      <c r="J324">
        <f t="shared" si="69"/>
        <v>0.03961937804900594</v>
      </c>
      <c r="K324">
        <f t="shared" si="70"/>
        <v>0.0037999999894720833</v>
      </c>
      <c r="L324">
        <f t="shared" si="71"/>
        <v>0.0037999999894720833</v>
      </c>
      <c r="M324">
        <f t="shared" si="72"/>
        <v>0.004324242247339002</v>
      </c>
      <c r="N324">
        <f t="shared" si="73"/>
        <v>0.7561999979049445</v>
      </c>
    </row>
    <row r="325" spans="1:14" ht="12.75">
      <c r="A325">
        <v>277</v>
      </c>
      <c r="B325">
        <f t="shared" si="61"/>
        <v>55.4</v>
      </c>
      <c r="C325">
        <f t="shared" si="64"/>
        <v>0.9999999965818454</v>
      </c>
      <c r="D325">
        <f t="shared" si="62"/>
        <v>0.6999999976072917</v>
      </c>
      <c r="E325">
        <f t="shared" si="63"/>
        <v>0.34999999880364585</v>
      </c>
      <c r="F325">
        <f t="shared" si="65"/>
        <v>0.9729999993539687</v>
      </c>
      <c r="G325">
        <f t="shared" si="66"/>
        <v>0.020146435929913387</v>
      </c>
      <c r="H325">
        <f t="shared" si="67"/>
        <v>0.815200000631675</v>
      </c>
      <c r="I325">
        <f t="shared" si="68"/>
        <v>0.009472942131863449</v>
      </c>
      <c r="J325">
        <f t="shared" si="69"/>
        <v>0.03961937806177684</v>
      </c>
      <c r="K325">
        <f t="shared" si="70"/>
        <v>0.0037999999904291667</v>
      </c>
      <c r="L325">
        <f t="shared" si="71"/>
        <v>0.0037999999904291667</v>
      </c>
      <c r="M325">
        <f t="shared" si="72"/>
        <v>0.004324242250606367</v>
      </c>
      <c r="N325">
        <f t="shared" si="73"/>
        <v>0.7561999980954042</v>
      </c>
    </row>
    <row r="326" spans="1:14" ht="12.75">
      <c r="A326">
        <v>278</v>
      </c>
      <c r="B326">
        <f t="shared" si="61"/>
        <v>55.6</v>
      </c>
      <c r="C326">
        <f t="shared" si="64"/>
        <v>0.9999999968925867</v>
      </c>
      <c r="D326">
        <f t="shared" si="62"/>
        <v>0.6999999978248106</v>
      </c>
      <c r="E326">
        <f t="shared" si="63"/>
        <v>0.3499999989124053</v>
      </c>
      <c r="F326">
        <f t="shared" si="65"/>
        <v>0.9729999994126989</v>
      </c>
      <c r="G326">
        <f t="shared" si="66"/>
        <v>0.02014643593936105</v>
      </c>
      <c r="H326">
        <f t="shared" si="67"/>
        <v>0.8152000005742499</v>
      </c>
      <c r="I326">
        <f t="shared" si="68"/>
        <v>0.009472942134026274</v>
      </c>
      <c r="J326">
        <f t="shared" si="69"/>
        <v>0.03961937807338733</v>
      </c>
      <c r="K326">
        <f t="shared" si="70"/>
        <v>0.0037999999912992424</v>
      </c>
      <c r="L326">
        <f t="shared" si="71"/>
        <v>0.0037999999912992424</v>
      </c>
      <c r="M326">
        <f t="shared" si="72"/>
        <v>0.004324242253576697</v>
      </c>
      <c r="N326">
        <f t="shared" si="73"/>
        <v>0.7561999982685492</v>
      </c>
    </row>
    <row r="327" spans="1:14" ht="12.75">
      <c r="A327">
        <v>279</v>
      </c>
      <c r="B327">
        <f t="shared" si="61"/>
        <v>55.8</v>
      </c>
      <c r="C327">
        <f t="shared" si="64"/>
        <v>0.9999999971750787</v>
      </c>
      <c r="D327">
        <f t="shared" si="62"/>
        <v>0.6999999980225551</v>
      </c>
      <c r="E327">
        <f t="shared" si="63"/>
        <v>0.34999999901127754</v>
      </c>
      <c r="F327">
        <f t="shared" si="65"/>
        <v>0.9729999994660898</v>
      </c>
      <c r="G327">
        <f t="shared" si="66"/>
        <v>0.020146435947949404</v>
      </c>
      <c r="H327">
        <f t="shared" si="67"/>
        <v>0.8152000005220454</v>
      </c>
      <c r="I327">
        <f t="shared" si="68"/>
        <v>0.00947294213599259</v>
      </c>
      <c r="J327">
        <f t="shared" si="69"/>
        <v>0.039619378083941996</v>
      </c>
      <c r="K327">
        <f t="shared" si="70"/>
        <v>0.0037999999920902204</v>
      </c>
      <c r="L327">
        <f t="shared" si="71"/>
        <v>0.0037999999920902204</v>
      </c>
      <c r="M327">
        <f t="shared" si="72"/>
        <v>0.004324242256276996</v>
      </c>
      <c r="N327">
        <f t="shared" si="73"/>
        <v>0.7561999984259538</v>
      </c>
    </row>
    <row r="328" spans="1:14" ht="12.75">
      <c r="A328">
        <v>280</v>
      </c>
      <c r="B328">
        <f t="shared" si="61"/>
        <v>56</v>
      </c>
      <c r="C328">
        <f t="shared" si="64"/>
        <v>0.9999999974318898</v>
      </c>
      <c r="D328">
        <f t="shared" si="62"/>
        <v>0.6999999982023228</v>
      </c>
      <c r="E328">
        <f t="shared" si="63"/>
        <v>0.3499999991011614</v>
      </c>
      <c r="F328">
        <f t="shared" si="65"/>
        <v>0.9729999995146271</v>
      </c>
      <c r="G328">
        <f t="shared" si="66"/>
        <v>0.020146435955757158</v>
      </c>
      <c r="H328">
        <f t="shared" si="67"/>
        <v>0.8152000004745867</v>
      </c>
      <c r="I328">
        <f t="shared" si="68"/>
        <v>0.00947294213778005</v>
      </c>
      <c r="J328">
        <f t="shared" si="69"/>
        <v>0.03961937809353721</v>
      </c>
      <c r="K328">
        <f t="shared" si="70"/>
        <v>0.003799999992809292</v>
      </c>
      <c r="L328">
        <f t="shared" si="71"/>
        <v>0.003799999992809292</v>
      </c>
      <c r="M328">
        <f t="shared" si="72"/>
        <v>0.004324242258731818</v>
      </c>
      <c r="N328">
        <f t="shared" si="73"/>
        <v>0.7561999985690491</v>
      </c>
    </row>
    <row r="329" spans="1:14" ht="12.75">
      <c r="A329">
        <v>281</v>
      </c>
      <c r="B329">
        <f t="shared" si="61"/>
        <v>56.2</v>
      </c>
      <c r="C329">
        <f t="shared" si="64"/>
        <v>0.9999999976653544</v>
      </c>
      <c r="D329">
        <f t="shared" si="62"/>
        <v>0.699999998365748</v>
      </c>
      <c r="E329">
        <f t="shared" si="63"/>
        <v>0.349999999182874</v>
      </c>
      <c r="F329">
        <f t="shared" si="65"/>
        <v>0.9729999995587519</v>
      </c>
      <c r="G329">
        <f t="shared" si="66"/>
        <v>0.020146435962855258</v>
      </c>
      <c r="H329">
        <f t="shared" si="67"/>
        <v>0.8152000004314425</v>
      </c>
      <c r="I329">
        <f t="shared" si="68"/>
        <v>0.009472942139404972</v>
      </c>
      <c r="J329">
        <f t="shared" si="69"/>
        <v>0.03961937810226023</v>
      </c>
      <c r="K329">
        <f t="shared" si="70"/>
        <v>0.003799999993462993</v>
      </c>
      <c r="L329">
        <f t="shared" si="71"/>
        <v>0.003799999993462993</v>
      </c>
      <c r="M329">
        <f t="shared" si="72"/>
        <v>0.004324242260963469</v>
      </c>
      <c r="N329">
        <f t="shared" si="73"/>
        <v>0.7561999986991355</v>
      </c>
    </row>
    <row r="330" spans="1:14" ht="12.75">
      <c r="A330">
        <v>282</v>
      </c>
      <c r="B330">
        <f t="shared" si="61"/>
        <v>56.4</v>
      </c>
      <c r="C330">
        <f t="shared" si="64"/>
        <v>0.999999997877595</v>
      </c>
      <c r="D330">
        <f t="shared" si="62"/>
        <v>0.6999999985143164</v>
      </c>
      <c r="E330">
        <f t="shared" si="63"/>
        <v>0.3499999992571582</v>
      </c>
      <c r="F330">
        <f t="shared" si="65"/>
        <v>0.9729999995988654</v>
      </c>
      <c r="G330">
        <f t="shared" si="66"/>
        <v>0.02014643596930743</v>
      </c>
      <c r="H330">
        <f t="shared" si="67"/>
        <v>0.8152000003922204</v>
      </c>
      <c r="I330">
        <f t="shared" si="68"/>
        <v>0.009472942140882012</v>
      </c>
      <c r="J330">
        <f t="shared" si="69"/>
        <v>0.039619378110189445</v>
      </c>
      <c r="K330">
        <f t="shared" si="70"/>
        <v>0.003799999994057266</v>
      </c>
      <c r="L330">
        <f t="shared" si="71"/>
        <v>0.003799999994057266</v>
      </c>
      <c r="M330">
        <f t="shared" si="72"/>
        <v>0.004324242262992247</v>
      </c>
      <c r="N330">
        <f t="shared" si="73"/>
        <v>0.756199998817396</v>
      </c>
    </row>
    <row r="331" spans="1:14" ht="12.75">
      <c r="A331">
        <v>283</v>
      </c>
      <c r="B331">
        <f t="shared" si="61"/>
        <v>56.6</v>
      </c>
      <c r="C331">
        <f t="shared" si="64"/>
        <v>0.9999999980705407</v>
      </c>
      <c r="D331">
        <f t="shared" si="62"/>
        <v>0.6999999986493785</v>
      </c>
      <c r="E331">
        <f t="shared" si="63"/>
        <v>0.3499999993246892</v>
      </c>
      <c r="F331">
        <f t="shared" si="65"/>
        <v>0.9729999996353322</v>
      </c>
      <c r="G331">
        <f t="shared" si="66"/>
        <v>0.02014643597517396</v>
      </c>
      <c r="H331">
        <f t="shared" si="67"/>
        <v>0.815200000356564</v>
      </c>
      <c r="I331">
        <f t="shared" si="68"/>
        <v>0.00947294214222516</v>
      </c>
      <c r="J331">
        <f t="shared" si="69"/>
        <v>0.03961937811739912</v>
      </c>
      <c r="K331">
        <f t="shared" si="70"/>
        <v>0.0037999999945975142</v>
      </c>
      <c r="L331">
        <f t="shared" si="71"/>
        <v>0.0037999999945975142</v>
      </c>
      <c r="M331">
        <f t="shared" si="72"/>
        <v>0.004324242264836586</v>
      </c>
      <c r="N331">
        <f t="shared" si="73"/>
        <v>0.7561999989249053</v>
      </c>
    </row>
    <row r="332" spans="1:14" ht="12.75">
      <c r="A332">
        <v>284</v>
      </c>
      <c r="B332">
        <f t="shared" si="61"/>
        <v>56.8</v>
      </c>
      <c r="C332">
        <f t="shared" si="64"/>
        <v>0.9999999982459461</v>
      </c>
      <c r="D332">
        <f t="shared" si="62"/>
        <v>0.6999999987721622</v>
      </c>
      <c r="E332">
        <f t="shared" si="63"/>
        <v>0.3499999993860811</v>
      </c>
      <c r="F332">
        <f t="shared" si="65"/>
        <v>0.9729999996684838</v>
      </c>
      <c r="G332">
        <f t="shared" si="66"/>
        <v>0.02014643598050636</v>
      </c>
      <c r="H332">
        <f t="shared" si="67"/>
        <v>0.8152000003241491</v>
      </c>
      <c r="I332">
        <f t="shared" si="68"/>
        <v>0.00947294214344585</v>
      </c>
      <c r="J332">
        <f t="shared" si="69"/>
        <v>0.03961937812395221</v>
      </c>
      <c r="K332">
        <f t="shared" si="70"/>
        <v>0.003799999995088649</v>
      </c>
      <c r="L332">
        <f t="shared" si="71"/>
        <v>0.003799999995088649</v>
      </c>
      <c r="M332">
        <f t="shared" si="72"/>
        <v>0.004324242266513259</v>
      </c>
      <c r="N332">
        <f t="shared" si="73"/>
        <v>0.7561999990226411</v>
      </c>
    </row>
    <row r="333" spans="1:14" ht="12.75">
      <c r="A333">
        <v>285</v>
      </c>
      <c r="B333">
        <f t="shared" si="61"/>
        <v>57</v>
      </c>
      <c r="C333">
        <f t="shared" si="64"/>
        <v>0.9999999984054057</v>
      </c>
      <c r="D333">
        <f t="shared" si="62"/>
        <v>0.699999998883784</v>
      </c>
      <c r="E333">
        <f t="shared" si="63"/>
        <v>0.349999999441892</v>
      </c>
      <c r="F333">
        <f t="shared" si="65"/>
        <v>0.9729999996986216</v>
      </c>
      <c r="G333">
        <f t="shared" si="66"/>
        <v>0.020146435985354483</v>
      </c>
      <c r="H333">
        <f t="shared" si="67"/>
        <v>0.815200000294681</v>
      </c>
      <c r="I333">
        <f t="shared" si="68"/>
        <v>0.009472942144555851</v>
      </c>
      <c r="J333">
        <f t="shared" si="69"/>
        <v>0.039619378129910336</v>
      </c>
      <c r="K333">
        <f t="shared" si="70"/>
        <v>0.0037999999955351358</v>
      </c>
      <c r="L333">
        <f t="shared" si="71"/>
        <v>0.0037999999955351358</v>
      </c>
      <c r="M333">
        <f t="shared" si="72"/>
        <v>0.0043242422680375096</v>
      </c>
      <c r="N333">
        <f t="shared" si="73"/>
        <v>0.756199999111492</v>
      </c>
    </row>
    <row r="334" spans="1:14" ht="12.75">
      <c r="A334">
        <v>286</v>
      </c>
      <c r="B334">
        <f t="shared" si="61"/>
        <v>57.2</v>
      </c>
      <c r="C334">
        <f t="shared" si="64"/>
        <v>0.9999999985503689</v>
      </c>
      <c r="D334">
        <f t="shared" si="62"/>
        <v>0.6999999989852582</v>
      </c>
      <c r="E334">
        <f t="shared" si="63"/>
        <v>0.3499999994926291</v>
      </c>
      <c r="F334">
        <f t="shared" si="65"/>
        <v>0.9729999997260197</v>
      </c>
      <c r="G334">
        <f t="shared" si="66"/>
        <v>0.020146435989761846</v>
      </c>
      <c r="H334">
        <f t="shared" si="67"/>
        <v>0.8152000002678917</v>
      </c>
      <c r="I334">
        <f t="shared" si="68"/>
        <v>0.009472942145564822</v>
      </c>
      <c r="J334">
        <f t="shared" si="69"/>
        <v>0.03961937813532667</v>
      </c>
      <c r="K334">
        <f t="shared" si="70"/>
        <v>0.003799999995941033</v>
      </c>
      <c r="L334">
        <f t="shared" si="71"/>
        <v>0.003799999995941033</v>
      </c>
      <c r="M334">
        <f t="shared" si="72"/>
        <v>0.00432424226942319</v>
      </c>
      <c r="N334">
        <f t="shared" si="73"/>
        <v>0.7561999991922654</v>
      </c>
    </row>
    <row r="335" spans="1:14" ht="12.75">
      <c r="A335">
        <v>287</v>
      </c>
      <c r="B335">
        <f t="shared" si="61"/>
        <v>57.4</v>
      </c>
      <c r="C335">
        <f t="shared" si="64"/>
        <v>0.9999999986821536</v>
      </c>
      <c r="D335">
        <f t="shared" si="62"/>
        <v>0.6999999990775074</v>
      </c>
      <c r="E335">
        <f t="shared" si="63"/>
        <v>0.3499999995387537</v>
      </c>
      <c r="F335">
        <f t="shared" si="65"/>
        <v>0.972999999750927</v>
      </c>
      <c r="G335">
        <f t="shared" si="66"/>
        <v>0.020146435993768197</v>
      </c>
      <c r="H335">
        <f t="shared" si="67"/>
        <v>0.815200000243538</v>
      </c>
      <c r="I335">
        <f t="shared" si="68"/>
        <v>0.009472942146481866</v>
      </c>
      <c r="J335">
        <f t="shared" si="69"/>
        <v>0.039619378140250065</v>
      </c>
      <c r="K335">
        <f t="shared" si="70"/>
        <v>0.0037999999963100302</v>
      </c>
      <c r="L335">
        <f t="shared" si="71"/>
        <v>0.0037999999963100302</v>
      </c>
      <c r="M335">
        <f t="shared" si="72"/>
        <v>0.004324242270682903</v>
      </c>
      <c r="N335">
        <f t="shared" si="73"/>
        <v>0.756199999265696</v>
      </c>
    </row>
    <row r="336" spans="1:14" ht="12.75">
      <c r="A336">
        <v>288</v>
      </c>
      <c r="B336">
        <f t="shared" si="61"/>
        <v>57.6</v>
      </c>
      <c r="C336">
        <f t="shared" si="64"/>
        <v>0.9999999988019579</v>
      </c>
      <c r="D336">
        <f t="shared" si="62"/>
        <v>0.6999999991613705</v>
      </c>
      <c r="E336">
        <f t="shared" si="63"/>
        <v>0.34999999958068523</v>
      </c>
      <c r="F336">
        <f t="shared" si="65"/>
        <v>0.97299999977357</v>
      </c>
      <c r="G336">
        <f t="shared" si="66"/>
        <v>0.020146435997410506</v>
      </c>
      <c r="H336">
        <f t="shared" si="67"/>
        <v>0.8152000002213982</v>
      </c>
      <c r="I336">
        <f t="shared" si="68"/>
        <v>0.009472942147315866</v>
      </c>
      <c r="J336">
        <f t="shared" si="69"/>
        <v>0.039619378144726373</v>
      </c>
      <c r="K336">
        <f t="shared" si="70"/>
        <v>0.003799999996645482</v>
      </c>
      <c r="L336">
        <f t="shared" si="71"/>
        <v>0.003799999996645482</v>
      </c>
      <c r="M336">
        <f t="shared" si="72"/>
        <v>0.004324242271828092</v>
      </c>
      <c r="N336">
        <f t="shared" si="73"/>
        <v>0.7561999993324509</v>
      </c>
    </row>
    <row r="337" spans="1:14" ht="12.75">
      <c r="A337">
        <v>289</v>
      </c>
      <c r="B337">
        <f t="shared" si="61"/>
        <v>57.8</v>
      </c>
      <c r="C337">
        <f t="shared" si="64"/>
        <v>0.9999999989108708</v>
      </c>
      <c r="D337">
        <f t="shared" si="62"/>
        <v>0.6999999992376095</v>
      </c>
      <c r="E337">
        <f t="shared" si="63"/>
        <v>0.34999999961880474</v>
      </c>
      <c r="F337">
        <f t="shared" si="65"/>
        <v>0.9729999997941545</v>
      </c>
      <c r="G337">
        <f t="shared" si="66"/>
        <v>0.020146436000721857</v>
      </c>
      <c r="H337">
        <f t="shared" si="67"/>
        <v>0.815200000201271</v>
      </c>
      <c r="I337">
        <f t="shared" si="68"/>
        <v>0.009472942148073926</v>
      </c>
      <c r="J337">
        <f t="shared" si="69"/>
        <v>0.039619378148795785</v>
      </c>
      <c r="K337">
        <f t="shared" si="70"/>
        <v>0.003799999996950438</v>
      </c>
      <c r="L337">
        <f t="shared" si="71"/>
        <v>0.003799999996950438</v>
      </c>
      <c r="M337">
        <f t="shared" si="72"/>
        <v>0.004324242272869176</v>
      </c>
      <c r="N337">
        <f t="shared" si="73"/>
        <v>0.7561999993931372</v>
      </c>
    </row>
    <row r="338" spans="1:14" ht="12.75">
      <c r="A338">
        <v>290</v>
      </c>
      <c r="B338">
        <f t="shared" si="61"/>
        <v>58</v>
      </c>
      <c r="C338">
        <f t="shared" si="64"/>
        <v>0.9999999990098826</v>
      </c>
      <c r="D338">
        <f t="shared" si="62"/>
        <v>0.6999999993069177</v>
      </c>
      <c r="E338">
        <f t="shared" si="63"/>
        <v>0.34999999965345885</v>
      </c>
      <c r="F338">
        <f t="shared" si="65"/>
        <v>0.9729999998128678</v>
      </c>
      <c r="G338">
        <f t="shared" si="66"/>
        <v>0.020146436003732227</v>
      </c>
      <c r="H338">
        <f t="shared" si="67"/>
        <v>0.8152000001829737</v>
      </c>
      <c r="I338">
        <f t="shared" si="68"/>
        <v>0.009472942148763042</v>
      </c>
      <c r="J338">
        <f t="shared" si="69"/>
        <v>0.03961937815249527</v>
      </c>
      <c r="K338">
        <f t="shared" si="70"/>
        <v>0.003799999997227671</v>
      </c>
      <c r="L338">
        <f t="shared" si="71"/>
        <v>0.003799999997227671</v>
      </c>
      <c r="M338">
        <f t="shared" si="72"/>
        <v>0.004324242273815616</v>
      </c>
      <c r="N338">
        <f t="shared" si="73"/>
        <v>0.7561999994483066</v>
      </c>
    </row>
    <row r="339" spans="1:14" ht="12.75">
      <c r="A339">
        <v>291</v>
      </c>
      <c r="B339">
        <f t="shared" si="61"/>
        <v>58.2</v>
      </c>
      <c r="C339">
        <f t="shared" si="64"/>
        <v>0.9999999990998933</v>
      </c>
      <c r="D339">
        <f t="shared" si="62"/>
        <v>0.6999999993699253</v>
      </c>
      <c r="E339">
        <f t="shared" si="63"/>
        <v>0.34999999968496265</v>
      </c>
      <c r="F339">
        <f t="shared" si="65"/>
        <v>0.9729999998298798</v>
      </c>
      <c r="G339">
        <f t="shared" si="66"/>
        <v>0.020146436006468593</v>
      </c>
      <c r="H339">
        <f t="shared" si="67"/>
        <v>0.8152000001663396</v>
      </c>
      <c r="I339">
        <f t="shared" si="68"/>
        <v>0.00947294214938954</v>
      </c>
      <c r="J339">
        <f t="shared" si="69"/>
        <v>0.039619378155858136</v>
      </c>
      <c r="K339">
        <f t="shared" si="70"/>
        <v>0.0037999999974797014</v>
      </c>
      <c r="L339">
        <f t="shared" si="71"/>
        <v>0.0037999999974797014</v>
      </c>
      <c r="M339">
        <f t="shared" si="72"/>
        <v>0.0043242422746760135</v>
      </c>
      <c r="N339">
        <f t="shared" si="73"/>
        <v>0.7561999994984605</v>
      </c>
    </row>
    <row r="340" spans="1:14" ht="12.75">
      <c r="A340">
        <v>292</v>
      </c>
      <c r="B340">
        <f t="shared" si="61"/>
        <v>58.4</v>
      </c>
      <c r="C340">
        <f t="shared" si="64"/>
        <v>0.9999999991817212</v>
      </c>
      <c r="D340">
        <f t="shared" si="62"/>
        <v>0.6999999994272048</v>
      </c>
      <c r="E340">
        <f t="shared" si="63"/>
        <v>0.3499999997136024</v>
      </c>
      <c r="F340">
        <f t="shared" si="65"/>
        <v>0.9729999998453454</v>
      </c>
      <c r="G340">
        <f t="shared" si="66"/>
        <v>0.020146436008956492</v>
      </c>
      <c r="H340">
        <f t="shared" si="67"/>
        <v>0.8152000001512179</v>
      </c>
      <c r="I340">
        <f t="shared" si="68"/>
        <v>0.009472942149959085</v>
      </c>
      <c r="J340">
        <f t="shared" si="69"/>
        <v>0.03961937815891558</v>
      </c>
      <c r="K340">
        <f t="shared" si="70"/>
        <v>0.0037999999977088193</v>
      </c>
      <c r="L340">
        <f t="shared" si="71"/>
        <v>0.0037999999977088193</v>
      </c>
      <c r="M340">
        <f t="shared" si="72"/>
        <v>0.0043242422754581926</v>
      </c>
      <c r="N340">
        <f t="shared" si="73"/>
        <v>0.7561999995440549</v>
      </c>
    </row>
    <row r="341" spans="1:14" ht="12.75">
      <c r="A341">
        <v>293</v>
      </c>
      <c r="B341">
        <f t="shared" si="61"/>
        <v>58.6</v>
      </c>
      <c r="C341">
        <f t="shared" si="64"/>
        <v>0.9999999992561102</v>
      </c>
      <c r="D341">
        <f t="shared" si="62"/>
        <v>0.699999999479277</v>
      </c>
      <c r="E341">
        <f t="shared" si="63"/>
        <v>0.3499999997396385</v>
      </c>
      <c r="F341">
        <f t="shared" si="65"/>
        <v>0.9729999998594048</v>
      </c>
      <c r="G341">
        <f t="shared" si="66"/>
        <v>0.020146436011218016</v>
      </c>
      <c r="H341">
        <f t="shared" si="67"/>
        <v>0.8152000001374708</v>
      </c>
      <c r="I341">
        <f t="shared" si="68"/>
        <v>0.009472942150476893</v>
      </c>
      <c r="J341">
        <f t="shared" si="69"/>
        <v>0.03961937816169491</v>
      </c>
      <c r="K341">
        <f t="shared" si="70"/>
        <v>0.003799999997917109</v>
      </c>
      <c r="L341">
        <f t="shared" si="71"/>
        <v>0.003799999997917109</v>
      </c>
      <c r="M341">
        <f t="shared" si="72"/>
        <v>0.00432424227616927</v>
      </c>
      <c r="N341">
        <f t="shared" si="73"/>
        <v>0.7561999995855047</v>
      </c>
    </row>
    <row r="342" spans="1:14" ht="12.75">
      <c r="A342">
        <v>294</v>
      </c>
      <c r="B342">
        <f t="shared" si="61"/>
        <v>58.8</v>
      </c>
      <c r="C342">
        <f t="shared" si="64"/>
        <v>0.9999999993237365</v>
      </c>
      <c r="D342">
        <f t="shared" si="62"/>
        <v>0.6999999995266155</v>
      </c>
      <c r="E342">
        <f t="shared" si="63"/>
        <v>0.34999999976330776</v>
      </c>
      <c r="F342">
        <f t="shared" si="65"/>
        <v>0.9729999998721862</v>
      </c>
      <c r="G342">
        <f t="shared" si="66"/>
        <v>0.020146436013273927</v>
      </c>
      <c r="H342">
        <f t="shared" si="67"/>
        <v>0.8152000001249734</v>
      </c>
      <c r="I342">
        <f t="shared" si="68"/>
        <v>0.009472942150947405</v>
      </c>
      <c r="J342">
        <f t="shared" si="69"/>
        <v>0.039619378164221335</v>
      </c>
      <c r="K342">
        <f t="shared" si="70"/>
        <v>0.003799999998106462</v>
      </c>
      <c r="L342">
        <f t="shared" si="71"/>
        <v>0.003799999998106462</v>
      </c>
      <c r="M342">
        <f t="shared" si="72"/>
        <v>0.0043242422768156995</v>
      </c>
      <c r="N342">
        <f t="shared" si="73"/>
        <v>0.7561999996231861</v>
      </c>
    </row>
    <row r="343" spans="1:14" ht="12.75">
      <c r="A343">
        <v>295</v>
      </c>
      <c r="B343">
        <f t="shared" si="61"/>
        <v>59</v>
      </c>
      <c r="C343">
        <f t="shared" si="64"/>
        <v>0.999999999385215</v>
      </c>
      <c r="D343">
        <f t="shared" si="62"/>
        <v>0.6999999995696504</v>
      </c>
      <c r="E343">
        <f t="shared" si="63"/>
        <v>0.3499999997848252</v>
      </c>
      <c r="F343">
        <f t="shared" si="65"/>
        <v>0.9729999998838056</v>
      </c>
      <c r="G343">
        <f t="shared" si="66"/>
        <v>0.020146436015142988</v>
      </c>
      <c r="H343">
        <f t="shared" si="67"/>
        <v>0.8152000001136122</v>
      </c>
      <c r="I343">
        <f t="shared" si="68"/>
        <v>0.009472942151375396</v>
      </c>
      <c r="J343">
        <f t="shared" si="69"/>
        <v>0.039619378166518386</v>
      </c>
      <c r="K343">
        <f t="shared" si="70"/>
        <v>0.003799999998278602</v>
      </c>
      <c r="L343">
        <f t="shared" si="71"/>
        <v>0.003799999998278602</v>
      </c>
      <c r="M343">
        <f t="shared" si="72"/>
        <v>0.004324242277403361</v>
      </c>
      <c r="N343">
        <f t="shared" si="73"/>
        <v>0.7561999996574418</v>
      </c>
    </row>
    <row r="344" spans="1:14" ht="12.75">
      <c r="A344">
        <v>296</v>
      </c>
      <c r="B344">
        <f t="shared" si="61"/>
        <v>59.2</v>
      </c>
      <c r="C344">
        <f t="shared" si="64"/>
        <v>0.9999999994411044</v>
      </c>
      <c r="D344">
        <f t="shared" si="62"/>
        <v>0.699999999608773</v>
      </c>
      <c r="E344">
        <f t="shared" si="63"/>
        <v>0.3499999998043865</v>
      </c>
      <c r="F344">
        <f t="shared" si="65"/>
        <v>0.9729999998943687</v>
      </c>
      <c r="G344">
        <f t="shared" si="66"/>
        <v>0.020146436016842184</v>
      </c>
      <c r="H344">
        <f t="shared" si="67"/>
        <v>0.8152000001032839</v>
      </c>
      <c r="I344">
        <f t="shared" si="68"/>
        <v>0.009472942151764308</v>
      </c>
      <c r="J344">
        <f t="shared" si="69"/>
        <v>0.039619378168606494</v>
      </c>
      <c r="K344">
        <f t="shared" si="70"/>
        <v>0.0037999999984350925</v>
      </c>
      <c r="L344">
        <f t="shared" si="71"/>
        <v>0.0037999999984350925</v>
      </c>
      <c r="M344">
        <f t="shared" si="72"/>
        <v>0.0043242422779376025</v>
      </c>
      <c r="N344">
        <f t="shared" si="73"/>
        <v>0.7561999996885835</v>
      </c>
    </row>
    <row r="345" spans="1:14" ht="12.75">
      <c r="A345">
        <v>297</v>
      </c>
      <c r="B345">
        <f t="shared" si="61"/>
        <v>59.4</v>
      </c>
      <c r="C345">
        <f t="shared" si="64"/>
        <v>0.9999999994919131</v>
      </c>
      <c r="D345">
        <f t="shared" si="62"/>
        <v>0.6999999996443391</v>
      </c>
      <c r="E345">
        <f t="shared" si="63"/>
        <v>0.34999999982216956</v>
      </c>
      <c r="F345">
        <f t="shared" si="65"/>
        <v>0.9729999999039716</v>
      </c>
      <c r="G345">
        <f t="shared" si="66"/>
        <v>0.02014643601838717</v>
      </c>
      <c r="H345">
        <f t="shared" si="67"/>
        <v>0.8152000000938944</v>
      </c>
      <c r="I345">
        <f t="shared" si="68"/>
        <v>0.009472942152118136</v>
      </c>
      <c r="J345">
        <f t="shared" si="69"/>
        <v>0.03961937817050531</v>
      </c>
      <c r="K345">
        <f t="shared" si="70"/>
        <v>0.0037999999985773567</v>
      </c>
      <c r="L345">
        <f t="shared" si="71"/>
        <v>0.0037999999985773567</v>
      </c>
      <c r="M345">
        <f t="shared" si="72"/>
        <v>0.004324242278423273</v>
      </c>
      <c r="N345">
        <f t="shared" si="73"/>
        <v>0.756199999716894</v>
      </c>
    </row>
    <row r="346" spans="1:14" ht="12.75">
      <c r="A346">
        <v>298</v>
      </c>
      <c r="B346">
        <f t="shared" si="61"/>
        <v>59.6</v>
      </c>
      <c r="C346">
        <f t="shared" si="64"/>
        <v>0.9999999995381028</v>
      </c>
      <c r="D346">
        <f t="shared" si="62"/>
        <v>0.6999999996766719</v>
      </c>
      <c r="E346">
        <f t="shared" si="63"/>
        <v>0.34999999983833596</v>
      </c>
      <c r="F346">
        <f t="shared" si="65"/>
        <v>0.9729999999127015</v>
      </c>
      <c r="G346">
        <f t="shared" si="66"/>
        <v>0.02014643601979127</v>
      </c>
      <c r="H346">
        <f t="shared" si="67"/>
        <v>0.8152000000853585</v>
      </c>
      <c r="I346">
        <f t="shared" si="68"/>
        <v>0.009472942152439545</v>
      </c>
      <c r="J346">
        <f t="shared" si="69"/>
        <v>0.03961937817223082</v>
      </c>
      <c r="K346">
        <f t="shared" si="70"/>
        <v>0.0037999999987066877</v>
      </c>
      <c r="L346">
        <f t="shared" si="71"/>
        <v>0.0037999999987066877</v>
      </c>
      <c r="M346">
        <f t="shared" si="72"/>
        <v>0.004324242278864791</v>
      </c>
      <c r="N346">
        <f t="shared" si="73"/>
        <v>0.7561999997426307</v>
      </c>
    </row>
    <row r="347" spans="1:14" ht="12.75">
      <c r="A347">
        <v>299</v>
      </c>
      <c r="B347">
        <f t="shared" si="61"/>
        <v>59.8</v>
      </c>
      <c r="C347">
        <f t="shared" si="64"/>
        <v>0.9999999995800934</v>
      </c>
      <c r="D347">
        <f t="shared" si="62"/>
        <v>0.6999999997060654</v>
      </c>
      <c r="E347">
        <f t="shared" si="63"/>
        <v>0.3499999998530327</v>
      </c>
      <c r="F347">
        <f t="shared" si="65"/>
        <v>0.9729999999206377</v>
      </c>
      <c r="G347">
        <f t="shared" si="66"/>
        <v>0.020146436021067915</v>
      </c>
      <c r="H347">
        <f t="shared" si="67"/>
        <v>0.8152000000775986</v>
      </c>
      <c r="I347">
        <f t="shared" si="68"/>
        <v>0.009472942152731867</v>
      </c>
      <c r="J347">
        <f t="shared" si="69"/>
        <v>0.039619378173799784</v>
      </c>
      <c r="K347">
        <f t="shared" si="70"/>
        <v>0.0037999999988242612</v>
      </c>
      <c r="L347">
        <f t="shared" si="71"/>
        <v>0.0037999999988242612</v>
      </c>
      <c r="M347">
        <f t="shared" si="72"/>
        <v>0.004324242279266175</v>
      </c>
      <c r="N347">
        <f t="shared" si="73"/>
        <v>0.756199999766028</v>
      </c>
    </row>
    <row r="348" spans="1:14" ht="12.75">
      <c r="A348">
        <v>300</v>
      </c>
      <c r="B348">
        <f t="shared" si="61"/>
        <v>60</v>
      </c>
      <c r="C348">
        <f t="shared" si="64"/>
        <v>0.9999999996182668</v>
      </c>
      <c r="D348">
        <f t="shared" si="62"/>
        <v>0.6999999997327867</v>
      </c>
      <c r="E348">
        <f t="shared" si="63"/>
        <v>0.34999999986639335</v>
      </c>
      <c r="F348">
        <f t="shared" si="65"/>
        <v>0.9729999999278524</v>
      </c>
      <c r="G348">
        <f t="shared" si="66"/>
        <v>0.02014643602222832</v>
      </c>
      <c r="H348">
        <f t="shared" si="67"/>
        <v>0.8152000000705443</v>
      </c>
      <c r="I348">
        <f t="shared" si="68"/>
        <v>0.009472942152997321</v>
      </c>
      <c r="J348">
        <f t="shared" si="69"/>
        <v>0.03961937817522564</v>
      </c>
      <c r="K348">
        <f t="shared" si="70"/>
        <v>0.003799999998931147</v>
      </c>
      <c r="L348">
        <f t="shared" si="71"/>
        <v>0.003799999998931147</v>
      </c>
      <c r="M348">
        <f t="shared" si="72"/>
        <v>0.004324242279631071</v>
      </c>
      <c r="N348">
        <f t="shared" si="73"/>
        <v>0.7561999997872983</v>
      </c>
    </row>
    <row r="349" spans="1:14" ht="12.75">
      <c r="A349">
        <v>301</v>
      </c>
      <c r="B349">
        <f t="shared" si="61"/>
        <v>60.2</v>
      </c>
      <c r="C349">
        <f t="shared" si="64"/>
        <v>0.9999999996529699</v>
      </c>
      <c r="D349">
        <f t="shared" si="62"/>
        <v>0.6999999997570789</v>
      </c>
      <c r="E349">
        <f t="shared" si="63"/>
        <v>0.34999999987853947</v>
      </c>
      <c r="F349">
        <f t="shared" si="65"/>
        <v>0.9729999999344113</v>
      </c>
      <c r="G349">
        <f t="shared" si="66"/>
        <v>0.020146436023283698</v>
      </c>
      <c r="H349">
        <f t="shared" si="67"/>
        <v>0.8152000000641311</v>
      </c>
      <c r="I349">
        <f t="shared" si="68"/>
        <v>0.009472942153239128</v>
      </c>
      <c r="J349">
        <f t="shared" si="69"/>
        <v>0.03961937817652283</v>
      </c>
      <c r="K349">
        <f t="shared" si="70"/>
        <v>0.003799999999028316</v>
      </c>
      <c r="L349">
        <f t="shared" si="71"/>
        <v>0.003799999999028316</v>
      </c>
      <c r="M349">
        <f t="shared" si="72"/>
        <v>0.0043242422799627915</v>
      </c>
      <c r="N349">
        <f t="shared" si="73"/>
        <v>0.7561999998066349</v>
      </c>
    </row>
    <row r="350" spans="1:14" ht="12.75">
      <c r="A350">
        <v>302</v>
      </c>
      <c r="B350">
        <f t="shared" si="61"/>
        <v>60.4</v>
      </c>
      <c r="C350">
        <f t="shared" si="64"/>
        <v>0.999999999684518</v>
      </c>
      <c r="D350">
        <f t="shared" si="62"/>
        <v>0.6999999997791626</v>
      </c>
      <c r="E350">
        <f t="shared" si="63"/>
        <v>0.3499999998895813</v>
      </c>
      <c r="F350">
        <f t="shared" si="65"/>
        <v>0.9729999999403739</v>
      </c>
      <c r="G350">
        <f t="shared" si="66"/>
        <v>0.02014643602424271</v>
      </c>
      <c r="H350">
        <f t="shared" si="67"/>
        <v>0.815200000058301</v>
      </c>
      <c r="I350">
        <f t="shared" si="68"/>
        <v>0.009472942153458508</v>
      </c>
      <c r="J350">
        <f t="shared" si="69"/>
        <v>0.03961937817770122</v>
      </c>
      <c r="K350">
        <f t="shared" si="70"/>
        <v>0.003799999999116651</v>
      </c>
      <c r="L350">
        <f t="shared" si="71"/>
        <v>0.003799999999116651</v>
      </c>
      <c r="M350">
        <f t="shared" si="72"/>
        <v>0.004324242280264356</v>
      </c>
      <c r="N350">
        <f t="shared" si="73"/>
        <v>0.7561999998242135</v>
      </c>
    </row>
    <row r="351" spans="1:14" ht="12.75">
      <c r="A351">
        <v>303</v>
      </c>
      <c r="B351">
        <f t="shared" si="61"/>
        <v>60.6</v>
      </c>
      <c r="C351">
        <f t="shared" si="64"/>
        <v>0.9999999997131981</v>
      </c>
      <c r="D351">
        <f t="shared" si="62"/>
        <v>0.6999999997992387</v>
      </c>
      <c r="E351">
        <f t="shared" si="63"/>
        <v>0.34999999989961933</v>
      </c>
      <c r="F351">
        <f t="shared" si="65"/>
        <v>0.9729999999457944</v>
      </c>
      <c r="G351">
        <f t="shared" si="66"/>
        <v>0.020146436025114678</v>
      </c>
      <c r="H351">
        <f t="shared" si="67"/>
        <v>0.8152000000530009</v>
      </c>
      <c r="I351">
        <f t="shared" si="68"/>
        <v>0.009472942153658348</v>
      </c>
      <c r="J351">
        <f t="shared" si="69"/>
        <v>0.03961937817877303</v>
      </c>
      <c r="K351">
        <f t="shared" si="70"/>
        <v>0.0037999999991969544</v>
      </c>
      <c r="L351">
        <f t="shared" si="71"/>
        <v>0.0037999999991969544</v>
      </c>
      <c r="M351">
        <f t="shared" si="72"/>
        <v>0.0043242422805385</v>
      </c>
      <c r="N351">
        <f t="shared" si="73"/>
        <v>0.7561999998401938</v>
      </c>
    </row>
    <row r="352" spans="1:14" ht="12.75">
      <c r="A352">
        <v>304</v>
      </c>
      <c r="B352">
        <f t="shared" si="61"/>
        <v>60.8</v>
      </c>
      <c r="C352">
        <f t="shared" si="64"/>
        <v>0.999999999739271</v>
      </c>
      <c r="D352">
        <f t="shared" si="62"/>
        <v>0.6999999998174896</v>
      </c>
      <c r="E352">
        <f t="shared" si="63"/>
        <v>0.3499999999087448</v>
      </c>
      <c r="F352">
        <f t="shared" si="65"/>
        <v>0.9729999999507222</v>
      </c>
      <c r="G352">
        <f t="shared" si="66"/>
        <v>0.020146436025907377</v>
      </c>
      <c r="H352">
        <f t="shared" si="67"/>
        <v>0.8152000000481827</v>
      </c>
      <c r="I352">
        <f t="shared" si="68"/>
        <v>0.009472942153839647</v>
      </c>
      <c r="J352">
        <f t="shared" si="69"/>
        <v>0.039619378179747027</v>
      </c>
      <c r="K352">
        <f t="shared" si="70"/>
        <v>0.003799999999269959</v>
      </c>
      <c r="L352">
        <f t="shared" si="71"/>
        <v>0.003799999999269959</v>
      </c>
      <c r="M352">
        <f t="shared" si="72"/>
        <v>0.004324242280787729</v>
      </c>
      <c r="N352">
        <f t="shared" si="73"/>
        <v>0.7561999998547217</v>
      </c>
    </row>
    <row r="353" spans="1:14" ht="12.75">
      <c r="A353">
        <v>305</v>
      </c>
      <c r="B353">
        <f t="shared" si="61"/>
        <v>61</v>
      </c>
      <c r="C353">
        <f t="shared" si="64"/>
        <v>0.9999999997629736</v>
      </c>
      <c r="D353">
        <f t="shared" si="62"/>
        <v>0.6999999998340815</v>
      </c>
      <c r="E353">
        <f t="shared" si="63"/>
        <v>0.3499999999170407</v>
      </c>
      <c r="F353">
        <f t="shared" si="65"/>
        <v>0.972999999955202</v>
      </c>
      <c r="G353">
        <f t="shared" si="66"/>
        <v>0.020146436026628134</v>
      </c>
      <c r="H353">
        <f t="shared" si="67"/>
        <v>0.8152000000438024</v>
      </c>
      <c r="I353">
        <f t="shared" si="68"/>
        <v>0.009472942154004627</v>
      </c>
      <c r="J353">
        <f t="shared" si="69"/>
        <v>0.03961937818063276</v>
      </c>
      <c r="K353">
        <f t="shared" si="70"/>
        <v>0.003799999999336326</v>
      </c>
      <c r="L353">
        <f t="shared" si="71"/>
        <v>0.003799999999336326</v>
      </c>
      <c r="M353">
        <f t="shared" si="72"/>
        <v>0.004324242281014301</v>
      </c>
      <c r="N353">
        <f t="shared" si="73"/>
        <v>0.756199999867929</v>
      </c>
    </row>
    <row r="354" spans="1:14" ht="12.75">
      <c r="A354">
        <v>306</v>
      </c>
      <c r="B354">
        <f t="shared" si="61"/>
        <v>61.2</v>
      </c>
      <c r="C354">
        <f t="shared" si="64"/>
        <v>0.9999999997845215</v>
      </c>
      <c r="D354">
        <f t="shared" si="62"/>
        <v>0.6999999998491649</v>
      </c>
      <c r="E354">
        <f t="shared" si="63"/>
        <v>0.34999999992458247</v>
      </c>
      <c r="F354">
        <f t="shared" si="65"/>
        <v>0.9729999999592746</v>
      </c>
      <c r="G354">
        <f t="shared" si="66"/>
        <v>0.020146436027282943</v>
      </c>
      <c r="H354">
        <f t="shared" si="67"/>
        <v>0.8152000000398204</v>
      </c>
      <c r="I354">
        <f t="shared" si="68"/>
        <v>0.009472942154154507</v>
      </c>
      <c r="J354">
        <f t="shared" si="69"/>
        <v>0.03961937818143745</v>
      </c>
      <c r="K354">
        <f t="shared" si="70"/>
        <v>0.00379999999939666</v>
      </c>
      <c r="L354">
        <f t="shared" si="71"/>
        <v>0.00379999999939666</v>
      </c>
      <c r="M354">
        <f t="shared" si="72"/>
        <v>0.004324242281220273</v>
      </c>
      <c r="N354">
        <f t="shared" si="73"/>
        <v>0.7561999998799354</v>
      </c>
    </row>
    <row r="355" spans="1:14" ht="12.75">
      <c r="A355">
        <v>307</v>
      </c>
      <c r="B355">
        <f t="shared" si="61"/>
        <v>61.4</v>
      </c>
      <c r="C355">
        <f t="shared" si="64"/>
        <v>0.9999999998041105</v>
      </c>
      <c r="D355">
        <f t="shared" si="62"/>
        <v>0.6999999998628773</v>
      </c>
      <c r="E355">
        <f t="shared" si="63"/>
        <v>0.34999999993143865</v>
      </c>
      <c r="F355">
        <f t="shared" si="65"/>
        <v>0.9729999999629769</v>
      </c>
      <c r="G355">
        <f t="shared" si="66"/>
        <v>0.020146436027878467</v>
      </c>
      <c r="H355">
        <f t="shared" si="67"/>
        <v>0.8152000000362003</v>
      </c>
      <c r="I355">
        <f t="shared" si="68"/>
        <v>0.009472942154290842</v>
      </c>
      <c r="J355">
        <f t="shared" si="69"/>
        <v>0.03961937818216931</v>
      </c>
      <c r="K355">
        <f t="shared" si="70"/>
        <v>0.003799999999451509</v>
      </c>
      <c r="L355">
        <f t="shared" si="71"/>
        <v>0.003799999999451509</v>
      </c>
      <c r="M355">
        <f t="shared" si="72"/>
        <v>0.004324242281407521</v>
      </c>
      <c r="N355">
        <f t="shared" si="73"/>
        <v>0.7561999998908504</v>
      </c>
    </row>
    <row r="356" spans="1:14" ht="12.75">
      <c r="A356">
        <v>308</v>
      </c>
      <c r="B356">
        <f t="shared" si="61"/>
        <v>61.6</v>
      </c>
      <c r="C356">
        <f t="shared" si="64"/>
        <v>0.9999999998219186</v>
      </c>
      <c r="D356">
        <f t="shared" si="62"/>
        <v>0.699999999875343</v>
      </c>
      <c r="E356">
        <f t="shared" si="63"/>
        <v>0.3499999999376715</v>
      </c>
      <c r="F356">
        <f t="shared" si="65"/>
        <v>0.9729999999663426</v>
      </c>
      <c r="G356">
        <f t="shared" si="66"/>
        <v>0.020146436028420256</v>
      </c>
      <c r="H356">
        <f t="shared" si="67"/>
        <v>0.8152000000329094</v>
      </c>
      <c r="I356">
        <f t="shared" si="68"/>
        <v>0.009472942154415076</v>
      </c>
      <c r="J356">
        <f t="shared" si="69"/>
        <v>0.039619378182835334</v>
      </c>
      <c r="K356">
        <f t="shared" si="70"/>
        <v>0.003799999999501372</v>
      </c>
      <c r="L356">
        <f t="shared" si="71"/>
        <v>0.003799999999501372</v>
      </c>
      <c r="M356">
        <f t="shared" si="72"/>
        <v>0.0043242422815777445</v>
      </c>
      <c r="N356">
        <f t="shared" si="73"/>
        <v>0.7561999999007729</v>
      </c>
    </row>
    <row r="357" spans="1:14" ht="12.75">
      <c r="A357">
        <v>309</v>
      </c>
      <c r="B357">
        <f t="shared" si="61"/>
        <v>61.8</v>
      </c>
      <c r="C357">
        <f t="shared" si="64"/>
        <v>0.9999999998381077</v>
      </c>
      <c r="D357">
        <f t="shared" si="62"/>
        <v>0.6999999998866754</v>
      </c>
      <c r="E357">
        <f t="shared" si="63"/>
        <v>0.3499999999433377</v>
      </c>
      <c r="F357">
        <f t="shared" si="65"/>
        <v>0.9729999999694023</v>
      </c>
      <c r="G357">
        <f t="shared" si="66"/>
        <v>0.020146436028912196</v>
      </c>
      <c r="H357">
        <f t="shared" si="67"/>
        <v>0.8152000000299177</v>
      </c>
      <c r="I357">
        <f t="shared" si="68"/>
        <v>0.009472942154527653</v>
      </c>
      <c r="J357">
        <f t="shared" si="69"/>
        <v>0.03961937818343985</v>
      </c>
      <c r="K357">
        <f t="shared" si="70"/>
        <v>0.003799999999546702</v>
      </c>
      <c r="L357">
        <f t="shared" si="71"/>
        <v>0.003799999999546702</v>
      </c>
      <c r="M357">
        <f t="shared" si="72"/>
        <v>0.004324242281732497</v>
      </c>
      <c r="N357">
        <f t="shared" si="73"/>
        <v>0.7561999999097937</v>
      </c>
    </row>
    <row r="358" spans="1:14" ht="12.75">
      <c r="A358">
        <v>310</v>
      </c>
      <c r="B358">
        <f t="shared" si="61"/>
        <v>62</v>
      </c>
      <c r="C358">
        <f t="shared" si="64"/>
        <v>0.9999999998528252</v>
      </c>
      <c r="D358">
        <f t="shared" si="62"/>
        <v>0.6999999998969776</v>
      </c>
      <c r="E358">
        <f t="shared" si="63"/>
        <v>0.3499999999484888</v>
      </c>
      <c r="F358">
        <f t="shared" si="65"/>
        <v>0.9729999999721839</v>
      </c>
      <c r="G358">
        <f t="shared" si="66"/>
        <v>0.020146436029359616</v>
      </c>
      <c r="H358">
        <f t="shared" si="67"/>
        <v>0.8152000000271978</v>
      </c>
      <c r="I358">
        <f t="shared" si="68"/>
        <v>0.009472942154630015</v>
      </c>
      <c r="J358">
        <f t="shared" si="69"/>
        <v>0.03961937818398963</v>
      </c>
      <c r="K358">
        <f t="shared" si="70"/>
        <v>0.0037999999995879104</v>
      </c>
      <c r="L358">
        <f t="shared" si="71"/>
        <v>0.0037999999995879104</v>
      </c>
      <c r="M358">
        <f t="shared" si="72"/>
        <v>0.004324242281873178</v>
      </c>
      <c r="N358">
        <f t="shared" si="73"/>
        <v>0.7561999999179942</v>
      </c>
    </row>
    <row r="359" spans="1:14" ht="12.75">
      <c r="A359">
        <v>311</v>
      </c>
      <c r="B359">
        <f t="shared" si="61"/>
        <v>62.2</v>
      </c>
      <c r="C359">
        <f t="shared" si="64"/>
        <v>0.9999999998662048</v>
      </c>
      <c r="D359">
        <f t="shared" si="62"/>
        <v>0.6999999999063433</v>
      </c>
      <c r="E359">
        <f t="shared" si="63"/>
        <v>0.34999999995317166</v>
      </c>
      <c r="F359">
        <f t="shared" si="65"/>
        <v>0.9729999999747126</v>
      </c>
      <c r="G359">
        <f t="shared" si="66"/>
        <v>0.020146436029766512</v>
      </c>
      <c r="H359">
        <f t="shared" si="67"/>
        <v>0.8152000000247253</v>
      </c>
      <c r="I359">
        <f t="shared" si="68"/>
        <v>0.009472942154723052</v>
      </c>
      <c r="J359">
        <f t="shared" si="69"/>
        <v>0.039619378184489566</v>
      </c>
      <c r="K359">
        <f t="shared" si="70"/>
        <v>0.0037999999996253734</v>
      </c>
      <c r="L359">
        <f t="shared" si="71"/>
        <v>0.0037999999996253734</v>
      </c>
      <c r="M359">
        <f t="shared" si="72"/>
        <v>0.004324242282001073</v>
      </c>
      <c r="N359">
        <f t="shared" si="73"/>
        <v>0.7561999999254494</v>
      </c>
    </row>
    <row r="360" spans="1:14" ht="12.75">
      <c r="A360">
        <v>312</v>
      </c>
      <c r="B360">
        <f t="shared" si="61"/>
        <v>62.4</v>
      </c>
      <c r="C360">
        <f t="shared" si="64"/>
        <v>0.999999999878368</v>
      </c>
      <c r="D360">
        <f t="shared" si="62"/>
        <v>0.6999999999148575</v>
      </c>
      <c r="E360">
        <f t="shared" si="63"/>
        <v>0.34999999995742875</v>
      </c>
      <c r="F360">
        <f t="shared" si="65"/>
        <v>0.9729999999770115</v>
      </c>
      <c r="G360">
        <f t="shared" si="66"/>
        <v>0.020146436030136106</v>
      </c>
      <c r="H360">
        <f t="shared" si="67"/>
        <v>0.8152000000224775</v>
      </c>
      <c r="I360">
        <f t="shared" si="68"/>
        <v>0.009472942154807762</v>
      </c>
      <c r="J360">
        <f t="shared" si="69"/>
        <v>0.03961937818494387</v>
      </c>
      <c r="K360">
        <f t="shared" si="70"/>
        <v>0.0037999999996594304</v>
      </c>
      <c r="L360">
        <f t="shared" si="71"/>
        <v>0.0037999999996594304</v>
      </c>
      <c r="M360">
        <f t="shared" si="72"/>
        <v>0.004324242282117338</v>
      </c>
      <c r="N360">
        <f t="shared" si="73"/>
        <v>0.7561999999322266</v>
      </c>
    </row>
    <row r="361" spans="1:14" ht="12.75">
      <c r="A361">
        <v>313</v>
      </c>
      <c r="B361">
        <f t="shared" si="61"/>
        <v>62.6</v>
      </c>
      <c r="C361">
        <f t="shared" si="64"/>
        <v>0.9999999998894255</v>
      </c>
      <c r="D361">
        <f t="shared" si="62"/>
        <v>0.6999999999225978</v>
      </c>
      <c r="E361">
        <f t="shared" si="63"/>
        <v>0.3499999999612989</v>
      </c>
      <c r="F361">
        <f t="shared" si="65"/>
        <v>0.9729999999791014</v>
      </c>
      <c r="G361">
        <f t="shared" si="66"/>
        <v>0.02014643603047228</v>
      </c>
      <c r="H361">
        <f t="shared" si="67"/>
        <v>0.8152000000204341</v>
      </c>
      <c r="I361">
        <f t="shared" si="68"/>
        <v>0.0094729421548847</v>
      </c>
      <c r="J361">
        <f t="shared" si="69"/>
        <v>0.03961937818535698</v>
      </c>
      <c r="K361">
        <f t="shared" si="70"/>
        <v>0.0037999999996903913</v>
      </c>
      <c r="L361">
        <f t="shared" si="71"/>
        <v>0.0037999999996903913</v>
      </c>
      <c r="M361">
        <f t="shared" si="72"/>
        <v>0.004324242282223036</v>
      </c>
      <c r="N361">
        <f t="shared" si="73"/>
        <v>0.7561999999383879</v>
      </c>
    </row>
    <row r="362" spans="1:14" ht="12.75">
      <c r="A362">
        <v>314</v>
      </c>
      <c r="B362">
        <f t="shared" si="61"/>
        <v>62.8</v>
      </c>
      <c r="C362">
        <f t="shared" si="64"/>
        <v>0.9999999998994776</v>
      </c>
      <c r="D362">
        <f t="shared" si="62"/>
        <v>0.6999999999296342</v>
      </c>
      <c r="E362">
        <f t="shared" si="63"/>
        <v>0.3499999999648171</v>
      </c>
      <c r="F362">
        <f t="shared" si="65"/>
        <v>0.9729999999810013</v>
      </c>
      <c r="G362">
        <f t="shared" si="66"/>
        <v>0.020146436030778037</v>
      </c>
      <c r="H362">
        <f t="shared" si="67"/>
        <v>0.8152000000185765</v>
      </c>
      <c r="I362">
        <f t="shared" si="68"/>
        <v>0.009472942154954866</v>
      </c>
      <c r="J362">
        <f t="shared" si="69"/>
        <v>0.039619378185732905</v>
      </c>
      <c r="K362">
        <f t="shared" si="70"/>
        <v>0.003799999999718537</v>
      </c>
      <c r="L362">
        <f t="shared" si="71"/>
        <v>0.003799999999718537</v>
      </c>
      <c r="M362">
        <f t="shared" si="72"/>
        <v>0.004324242282319119</v>
      </c>
      <c r="N362">
        <f t="shared" si="73"/>
        <v>0.7561999999439888</v>
      </c>
    </row>
    <row r="363" spans="1:14" ht="12.75">
      <c r="A363">
        <v>315</v>
      </c>
      <c r="B363">
        <f t="shared" si="61"/>
        <v>63</v>
      </c>
      <c r="C363">
        <f t="shared" si="64"/>
        <v>0.9999999999086161</v>
      </c>
      <c r="D363">
        <f t="shared" si="62"/>
        <v>0.6999999999360312</v>
      </c>
      <c r="E363">
        <f t="shared" si="63"/>
        <v>0.3499999999680156</v>
      </c>
      <c r="F363">
        <f t="shared" si="65"/>
        <v>0.9729999999827285</v>
      </c>
      <c r="G363">
        <f t="shared" si="66"/>
        <v>0.020146436031055703</v>
      </c>
      <c r="H363">
        <f t="shared" si="67"/>
        <v>0.8152000000168877</v>
      </c>
      <c r="I363">
        <f t="shared" si="68"/>
        <v>0.00947294215501826</v>
      </c>
      <c r="J363">
        <f t="shared" si="69"/>
        <v>0.039619378186073965</v>
      </c>
      <c r="K363">
        <f t="shared" si="70"/>
        <v>0.003799999999744125</v>
      </c>
      <c r="L363">
        <f t="shared" si="71"/>
        <v>0.003799999999744125</v>
      </c>
      <c r="M363">
        <f t="shared" si="72"/>
        <v>0.004324242282406476</v>
      </c>
      <c r="N363">
        <f t="shared" si="73"/>
        <v>0.7561999999490809</v>
      </c>
    </row>
    <row r="364" spans="1:14" ht="12.75">
      <c r="A364">
        <v>316</v>
      </c>
      <c r="B364">
        <f t="shared" si="61"/>
        <v>63.2</v>
      </c>
      <c r="C364">
        <f t="shared" si="64"/>
        <v>0.9999999999169238</v>
      </c>
      <c r="D364">
        <f t="shared" si="62"/>
        <v>0.6999999999418466</v>
      </c>
      <c r="E364">
        <f t="shared" si="63"/>
        <v>0.3499999999709233</v>
      </c>
      <c r="F364">
        <f t="shared" si="65"/>
        <v>0.9729999999842985</v>
      </c>
      <c r="G364">
        <f t="shared" si="66"/>
        <v>0.02014643603130828</v>
      </c>
      <c r="H364">
        <f t="shared" si="67"/>
        <v>0.8152000000153524</v>
      </c>
      <c r="I364">
        <f t="shared" si="68"/>
        <v>0.009472942155076214</v>
      </c>
      <c r="J364">
        <f t="shared" si="69"/>
        <v>0.039619378186384495</v>
      </c>
      <c r="K364">
        <f t="shared" si="70"/>
        <v>0.003799999999767387</v>
      </c>
      <c r="L364">
        <f t="shared" si="71"/>
        <v>0.003799999999767387</v>
      </c>
      <c r="M364">
        <f t="shared" si="72"/>
        <v>0.004324242282485886</v>
      </c>
      <c r="N364">
        <f t="shared" si="73"/>
        <v>0.7561999999537099</v>
      </c>
    </row>
    <row r="365" spans="1:14" ht="12.75">
      <c r="A365">
        <v>317</v>
      </c>
      <c r="B365">
        <f t="shared" si="61"/>
        <v>63.4</v>
      </c>
      <c r="C365">
        <f t="shared" si="64"/>
        <v>0.9999999999244762</v>
      </c>
      <c r="D365">
        <f t="shared" si="62"/>
        <v>0.6999999999471332</v>
      </c>
      <c r="E365">
        <f t="shared" si="63"/>
        <v>0.3499999999735666</v>
      </c>
      <c r="F365">
        <f t="shared" si="65"/>
        <v>0.972999999985726</v>
      </c>
      <c r="G365">
        <f t="shared" si="66"/>
        <v>0.020146436031538095</v>
      </c>
      <c r="H365">
        <f t="shared" si="67"/>
        <v>0.8152000000139568</v>
      </c>
      <c r="I365">
        <f t="shared" si="68"/>
        <v>0.009472942155128727</v>
      </c>
      <c r="J365">
        <f t="shared" si="69"/>
        <v>0.039619378186666825</v>
      </c>
      <c r="K365">
        <f t="shared" si="70"/>
        <v>0.0037999999997885333</v>
      </c>
      <c r="L365">
        <f t="shared" si="71"/>
        <v>0.0037999999997885333</v>
      </c>
      <c r="M365">
        <f t="shared" si="72"/>
        <v>0.004324242282558078</v>
      </c>
      <c r="N365">
        <f t="shared" si="73"/>
        <v>0.7561999999579181</v>
      </c>
    </row>
    <row r="366" spans="1:14" ht="12.75">
      <c r="A366">
        <v>318</v>
      </c>
      <c r="B366">
        <f t="shared" si="61"/>
        <v>63.6</v>
      </c>
      <c r="C366">
        <f t="shared" si="64"/>
        <v>0.999999999931342</v>
      </c>
      <c r="D366">
        <f t="shared" si="62"/>
        <v>0.6999999999519394</v>
      </c>
      <c r="E366">
        <f t="shared" si="63"/>
        <v>0.3499999999759697</v>
      </c>
      <c r="F366">
        <f t="shared" si="65"/>
        <v>0.9729999999870237</v>
      </c>
      <c r="G366">
        <f t="shared" si="66"/>
        <v>0.020146436031746706</v>
      </c>
      <c r="H366">
        <f t="shared" si="67"/>
        <v>0.8152000000126879</v>
      </c>
      <c r="I366">
        <f t="shared" si="68"/>
        <v>0.009472942155176467</v>
      </c>
      <c r="J366">
        <f t="shared" si="69"/>
        <v>0.039619378186923175</v>
      </c>
      <c r="K366">
        <f t="shared" si="70"/>
        <v>0.0037999999998077575</v>
      </c>
      <c r="L366">
        <f t="shared" si="71"/>
        <v>0.0037999999998077575</v>
      </c>
      <c r="M366">
        <f t="shared" si="72"/>
        <v>0.004324242282623707</v>
      </c>
      <c r="N366">
        <f t="shared" si="73"/>
        <v>0.7561999999617437</v>
      </c>
    </row>
    <row r="367" spans="1:14" ht="12.75">
      <c r="A367">
        <v>319</v>
      </c>
      <c r="B367">
        <f t="shared" si="61"/>
        <v>63.8</v>
      </c>
      <c r="C367">
        <f t="shared" si="64"/>
        <v>0.9999999999375837</v>
      </c>
      <c r="D367">
        <f t="shared" si="62"/>
        <v>0.6999999999563086</v>
      </c>
      <c r="E367">
        <f t="shared" si="63"/>
        <v>0.3499999999781543</v>
      </c>
      <c r="F367">
        <f t="shared" si="65"/>
        <v>0.9729999999882033</v>
      </c>
      <c r="G367">
        <f t="shared" si="66"/>
        <v>0.020146436031936443</v>
      </c>
      <c r="H367">
        <f t="shared" si="67"/>
        <v>0.8152000000115345</v>
      </c>
      <c r="I367">
        <f t="shared" si="68"/>
        <v>0.009472942155219988</v>
      </c>
      <c r="J367">
        <f t="shared" si="69"/>
        <v>0.03961937818715643</v>
      </c>
      <c r="K367">
        <f t="shared" si="70"/>
        <v>0.0037999999998252344</v>
      </c>
      <c r="L367">
        <f t="shared" si="71"/>
        <v>0.0037999999998252344</v>
      </c>
      <c r="M367">
        <f t="shared" si="72"/>
        <v>0.004324242282683371</v>
      </c>
      <c r="N367">
        <f t="shared" si="73"/>
        <v>0.7561999999652216</v>
      </c>
    </row>
    <row r="368" spans="1:14" ht="12.75">
      <c r="A368">
        <v>320</v>
      </c>
      <c r="B368">
        <f t="shared" si="61"/>
        <v>64</v>
      </c>
      <c r="C368">
        <f t="shared" si="64"/>
        <v>0.999999999943258</v>
      </c>
      <c r="D368">
        <f t="shared" si="62"/>
        <v>0.6999999999602805</v>
      </c>
      <c r="E368">
        <f t="shared" si="63"/>
        <v>0.34999999998014025</v>
      </c>
      <c r="F368">
        <f t="shared" si="65"/>
        <v>0.9729999999892758</v>
      </c>
      <c r="G368">
        <f t="shared" si="66"/>
        <v>0.020146436032109194</v>
      </c>
      <c r="H368">
        <f t="shared" si="67"/>
        <v>0.8152000000104859</v>
      </c>
      <c r="I368">
        <f t="shared" si="68"/>
        <v>0.009472942155259512</v>
      </c>
      <c r="J368">
        <f t="shared" si="69"/>
        <v>0.03961937818736871</v>
      </c>
      <c r="K368">
        <f t="shared" si="70"/>
        <v>0.003799999999841122</v>
      </c>
      <c r="L368">
        <f t="shared" si="71"/>
        <v>0.003799999999841122</v>
      </c>
      <c r="M368">
        <f t="shared" si="72"/>
        <v>0.00432424228273761</v>
      </c>
      <c r="N368">
        <f t="shared" si="73"/>
        <v>0.7561999999683833</v>
      </c>
    </row>
    <row r="369" spans="1:14" ht="12.75">
      <c r="A369">
        <v>321</v>
      </c>
      <c r="B369">
        <f aca="true" t="shared" si="74" ref="B369:B432">A369/$A$9</f>
        <v>64.2</v>
      </c>
      <c r="C369">
        <f t="shared" si="64"/>
        <v>0.9999999999484163</v>
      </c>
      <c r="D369">
        <f aca="true" t="shared" si="75" ref="D369:D432">C369*$A$15</f>
        <v>0.6999999999638913</v>
      </c>
      <c r="E369">
        <f aca="true" t="shared" si="76" ref="E369:E432">D369*$A$16</f>
        <v>0.34999999998194564</v>
      </c>
      <c r="F369">
        <f t="shared" si="65"/>
        <v>0.9729999999902507</v>
      </c>
      <c r="G369">
        <f t="shared" si="66"/>
        <v>0.020146436032265957</v>
      </c>
      <c r="H369">
        <f t="shared" si="67"/>
        <v>0.8152000000095326</v>
      </c>
      <c r="I369">
        <f t="shared" si="68"/>
        <v>0.009472942155295372</v>
      </c>
      <c r="J369">
        <f t="shared" si="69"/>
        <v>0.03961937818756133</v>
      </c>
      <c r="K369">
        <f t="shared" si="70"/>
        <v>0.003799999999855565</v>
      </c>
      <c r="L369">
        <f t="shared" si="71"/>
        <v>0.003799999999855565</v>
      </c>
      <c r="M369">
        <f t="shared" si="72"/>
        <v>0.004324242282786917</v>
      </c>
      <c r="N369">
        <f t="shared" si="73"/>
        <v>0.7561999999712574</v>
      </c>
    </row>
    <row r="370" spans="1:14" ht="12.75">
      <c r="A370">
        <v>322</v>
      </c>
      <c r="B370">
        <f t="shared" si="74"/>
        <v>64.4</v>
      </c>
      <c r="C370">
        <f t="shared" si="64"/>
        <v>0.9999999999531058</v>
      </c>
      <c r="D370">
        <f t="shared" si="75"/>
        <v>0.699999999967174</v>
      </c>
      <c r="E370">
        <f t="shared" si="76"/>
        <v>0.349999999983587</v>
      </c>
      <c r="F370">
        <f t="shared" si="65"/>
        <v>0.972999999991137</v>
      </c>
      <c r="G370">
        <f t="shared" si="66"/>
        <v>0.02014643603240862</v>
      </c>
      <c r="H370">
        <f t="shared" si="67"/>
        <v>0.815200000008666</v>
      </c>
      <c r="I370">
        <f t="shared" si="68"/>
        <v>0.009472942155327901</v>
      </c>
      <c r="J370">
        <f t="shared" si="69"/>
        <v>0.039619378187736524</v>
      </c>
      <c r="K370">
        <f t="shared" si="70"/>
        <v>0.0037999999998686966</v>
      </c>
      <c r="L370">
        <f t="shared" si="71"/>
        <v>0.0037999999998686966</v>
      </c>
      <c r="M370">
        <f t="shared" si="72"/>
        <v>0.0043242422828317474</v>
      </c>
      <c r="N370">
        <f t="shared" si="73"/>
        <v>0.7561999999738707</v>
      </c>
    </row>
    <row r="371" spans="1:14" ht="12.75">
      <c r="A371">
        <v>323</v>
      </c>
      <c r="B371">
        <f t="shared" si="74"/>
        <v>64.6</v>
      </c>
      <c r="C371">
        <f t="shared" si="64"/>
        <v>0.9999999999573691</v>
      </c>
      <c r="D371">
        <f t="shared" si="75"/>
        <v>0.6999999999701583</v>
      </c>
      <c r="E371">
        <f t="shared" si="76"/>
        <v>0.34999999998507914</v>
      </c>
      <c r="F371">
        <f t="shared" si="65"/>
        <v>0.9729999999919428</v>
      </c>
      <c r="G371">
        <f t="shared" si="66"/>
        <v>0.020146436032538295</v>
      </c>
      <c r="H371">
        <f t="shared" si="67"/>
        <v>0.8152000000078782</v>
      </c>
      <c r="I371">
        <f t="shared" si="68"/>
        <v>0.009472942155357766</v>
      </c>
      <c r="J371">
        <f t="shared" si="69"/>
        <v>0.039619378187896064</v>
      </c>
      <c r="K371">
        <f t="shared" si="70"/>
        <v>0.0037999999998806337</v>
      </c>
      <c r="L371">
        <f t="shared" si="71"/>
        <v>0.0037999999998806337</v>
      </c>
      <c r="M371">
        <f t="shared" si="72"/>
        <v>0.004324242282872498</v>
      </c>
      <c r="N371">
        <f t="shared" si="73"/>
        <v>0.7561999999762461</v>
      </c>
    </row>
    <row r="372" spans="1:14" ht="12.75">
      <c r="A372">
        <v>324</v>
      </c>
      <c r="B372">
        <f t="shared" si="74"/>
        <v>64.8</v>
      </c>
      <c r="C372">
        <f t="shared" si="64"/>
        <v>0.9999999999612448</v>
      </c>
      <c r="D372">
        <f t="shared" si="75"/>
        <v>0.6999999999728713</v>
      </c>
      <c r="E372">
        <f t="shared" si="76"/>
        <v>0.34999999998643566</v>
      </c>
      <c r="F372">
        <f t="shared" si="65"/>
        <v>0.9729999999926753</v>
      </c>
      <c r="G372">
        <f t="shared" si="66"/>
        <v>0.020146436032655646</v>
      </c>
      <c r="H372">
        <f t="shared" si="67"/>
        <v>0.8152000000071619</v>
      </c>
      <c r="I372">
        <f t="shared" si="68"/>
        <v>0.009472942155384523</v>
      </c>
      <c r="J372">
        <f t="shared" si="69"/>
        <v>0.03961937818804017</v>
      </c>
      <c r="K372">
        <f t="shared" si="70"/>
        <v>0.0037999999998914857</v>
      </c>
      <c r="L372">
        <f t="shared" si="71"/>
        <v>0.0037999999998914857</v>
      </c>
      <c r="M372">
        <f t="shared" si="72"/>
        <v>0.004324242282909546</v>
      </c>
      <c r="N372">
        <f t="shared" si="73"/>
        <v>0.7561999999784057</v>
      </c>
    </row>
    <row r="373" spans="1:14" ht="12.75">
      <c r="A373">
        <v>325</v>
      </c>
      <c r="B373">
        <f t="shared" si="74"/>
        <v>65</v>
      </c>
      <c r="C373">
        <f t="shared" si="64"/>
        <v>0.999999999964768</v>
      </c>
      <c r="D373">
        <f t="shared" si="75"/>
        <v>0.6999999999753376</v>
      </c>
      <c r="E373">
        <f t="shared" si="76"/>
        <v>0.3499999999876688</v>
      </c>
      <c r="F373">
        <f t="shared" si="65"/>
        <v>0.9729999999933412</v>
      </c>
      <c r="G373">
        <f t="shared" si="66"/>
        <v>0.020146436032763115</v>
      </c>
      <c r="H373">
        <f t="shared" si="67"/>
        <v>0.8152000000065108</v>
      </c>
      <c r="I373">
        <f t="shared" si="68"/>
        <v>0.009472942155409059</v>
      </c>
      <c r="J373">
        <f t="shared" si="69"/>
        <v>0.039619378188172176</v>
      </c>
      <c r="K373">
        <f t="shared" si="70"/>
        <v>0.00379999999990135</v>
      </c>
      <c r="L373">
        <f t="shared" si="71"/>
        <v>0.00379999999990135</v>
      </c>
      <c r="M373">
        <f t="shared" si="72"/>
        <v>0.004324242282943224</v>
      </c>
      <c r="N373">
        <f t="shared" si="73"/>
        <v>0.7561999999803688</v>
      </c>
    </row>
    <row r="374" spans="1:14" ht="12.75">
      <c r="A374">
        <v>326</v>
      </c>
      <c r="B374">
        <f t="shared" si="74"/>
        <v>65.2</v>
      </c>
      <c r="C374">
        <f t="shared" si="64"/>
        <v>0.9999999999679708</v>
      </c>
      <c r="D374">
        <f t="shared" si="75"/>
        <v>0.6999999999775796</v>
      </c>
      <c r="E374">
        <f t="shared" si="76"/>
        <v>0.3499999999887898</v>
      </c>
      <c r="F374">
        <f t="shared" si="65"/>
        <v>0.9729999999939465</v>
      </c>
      <c r="G374">
        <f t="shared" si="66"/>
        <v>0.02014643603286015</v>
      </c>
      <c r="H374">
        <f t="shared" si="67"/>
        <v>0.815200000005919</v>
      </c>
      <c r="I374">
        <f t="shared" si="68"/>
        <v>0.009472942155431485</v>
      </c>
      <c r="J374">
        <f t="shared" si="69"/>
        <v>0.039619378188291636</v>
      </c>
      <c r="K374">
        <f t="shared" si="70"/>
        <v>0.0037999999999103187</v>
      </c>
      <c r="L374">
        <f t="shared" si="71"/>
        <v>0.0037999999999103187</v>
      </c>
      <c r="M374">
        <f t="shared" si="72"/>
        <v>0.004324242282973839</v>
      </c>
      <c r="N374">
        <f t="shared" si="73"/>
        <v>0.7561999999821534</v>
      </c>
    </row>
    <row r="375" spans="1:14" ht="12.75">
      <c r="A375">
        <v>327</v>
      </c>
      <c r="B375">
        <f t="shared" si="74"/>
        <v>65.4</v>
      </c>
      <c r="C375">
        <f t="shared" si="64"/>
        <v>0.9999999999708825</v>
      </c>
      <c r="D375">
        <f t="shared" si="75"/>
        <v>0.6999999999796177</v>
      </c>
      <c r="E375">
        <f t="shared" si="76"/>
        <v>0.34999999998980885</v>
      </c>
      <c r="F375">
        <f t="shared" si="65"/>
        <v>0.9729999999944968</v>
      </c>
      <c r="G375">
        <f t="shared" si="66"/>
        <v>0.020146436032948745</v>
      </c>
      <c r="H375">
        <f t="shared" si="67"/>
        <v>0.8152000000053808</v>
      </c>
      <c r="I375">
        <f t="shared" si="68"/>
        <v>0.00947294215545158</v>
      </c>
      <c r="J375">
        <f t="shared" si="69"/>
        <v>0.03961937818840033</v>
      </c>
      <c r="K375">
        <f t="shared" si="70"/>
        <v>0.003799999999918471</v>
      </c>
      <c r="L375">
        <f t="shared" si="71"/>
        <v>0.003799999999918471</v>
      </c>
      <c r="M375">
        <f t="shared" si="72"/>
        <v>0.004324242283001672</v>
      </c>
      <c r="N375">
        <f t="shared" si="73"/>
        <v>0.7561999999837759</v>
      </c>
    </row>
    <row r="376" spans="1:14" ht="12.75">
      <c r="A376">
        <v>328</v>
      </c>
      <c r="B376">
        <f t="shared" si="74"/>
        <v>65.6</v>
      </c>
      <c r="C376">
        <f t="shared" si="64"/>
        <v>0.9999999999735296</v>
      </c>
      <c r="D376">
        <f t="shared" si="75"/>
        <v>0.6999999999814707</v>
      </c>
      <c r="E376">
        <f t="shared" si="76"/>
        <v>0.34999999999073533</v>
      </c>
      <c r="F376">
        <f t="shared" si="65"/>
        <v>0.9729999999949971</v>
      </c>
      <c r="G376">
        <f t="shared" si="66"/>
        <v>0.020146436033029347</v>
      </c>
      <c r="H376">
        <f t="shared" si="67"/>
        <v>0.8152000000048917</v>
      </c>
      <c r="I376">
        <f t="shared" si="68"/>
        <v>0.009472942155470121</v>
      </c>
      <c r="J376">
        <f t="shared" si="69"/>
        <v>0.03961937818849947</v>
      </c>
      <c r="K376">
        <f t="shared" si="70"/>
        <v>0.003799999999925883</v>
      </c>
      <c r="L376">
        <f t="shared" si="71"/>
        <v>0.003799999999925883</v>
      </c>
      <c r="M376">
        <f t="shared" si="72"/>
        <v>0.004324242283026973</v>
      </c>
      <c r="N376">
        <f t="shared" si="73"/>
        <v>0.7561999999852507</v>
      </c>
    </row>
    <row r="377" spans="1:14" ht="12.75">
      <c r="A377">
        <v>329</v>
      </c>
      <c r="B377">
        <f t="shared" si="74"/>
        <v>65.8</v>
      </c>
      <c r="C377">
        <f aca="true" t="shared" si="77" ref="C377:C440">(C376*$A$13)/(C376*$A$13+(1-C376))</f>
        <v>0.999999999975936</v>
      </c>
      <c r="D377">
        <f t="shared" si="75"/>
        <v>0.6999999999831552</v>
      </c>
      <c r="E377">
        <f t="shared" si="76"/>
        <v>0.3499999999915776</v>
      </c>
      <c r="F377">
        <f aca="true" t="shared" si="78" ref="F377:F440">1-((1-C377*$A$15)^$A$24)</f>
        <v>0.972999999995452</v>
      </c>
      <c r="G377">
        <f aca="true" t="shared" si="79" ref="G377:G440">1-((1-L377)*(1-M377))^n</f>
        <v>0.02014643603310251</v>
      </c>
      <c r="H377">
        <f aca="true" t="shared" si="80" ref="H377:H440">(1-a)+a*(1-C377*$A$15*rr)</f>
        <v>0.8152000000044469</v>
      </c>
      <c r="I377">
        <f aca="true" t="shared" si="81" ref="I377:I440">1-(1-K377)^n</f>
        <v>0.009472942155486885</v>
      </c>
      <c r="J377">
        <f aca="true" t="shared" si="82" ref="J377:J440">$A$40+G377+I377</f>
        <v>0.0396193781885894</v>
      </c>
      <c r="K377">
        <f aca="true" t="shared" si="83" ref="K377:K440">i*m_di+(1-i)*C377*t*m_da</f>
        <v>0.0037999999999326207</v>
      </c>
      <c r="L377">
        <f aca="true" t="shared" si="84" ref="L377:L440">i*m_ii+(1-i)*C377*t*m_ia</f>
        <v>0.0037999999999326207</v>
      </c>
      <c r="M377">
        <f aca="true" t="shared" si="85" ref="M377:M440">(N377^x)*d</f>
        <v>0.004324242283049977</v>
      </c>
      <c r="N377">
        <f aca="true" t="shared" si="86" ref="N377:N440">i*(1-m_di)+(1-i)*C377*t*(1-m_da)</f>
        <v>0.7561999999865916</v>
      </c>
    </row>
    <row r="378" spans="1:14" ht="12.75">
      <c r="A378">
        <v>330</v>
      </c>
      <c r="B378">
        <f t="shared" si="74"/>
        <v>66</v>
      </c>
      <c r="C378">
        <f t="shared" si="77"/>
        <v>0.9999999999781237</v>
      </c>
      <c r="D378">
        <f t="shared" si="75"/>
        <v>0.6999999999846865</v>
      </c>
      <c r="E378">
        <f t="shared" si="76"/>
        <v>0.34999999999234327</v>
      </c>
      <c r="F378">
        <f t="shared" si="78"/>
        <v>0.9729999999958654</v>
      </c>
      <c r="G378">
        <f t="shared" si="79"/>
        <v>0.020146436033169235</v>
      </c>
      <c r="H378">
        <f t="shared" si="80"/>
        <v>0.8152000000040427</v>
      </c>
      <c r="I378">
        <f t="shared" si="81"/>
        <v>0.009472942155502095</v>
      </c>
      <c r="J378">
        <f t="shared" si="82"/>
        <v>0.03961937818867133</v>
      </c>
      <c r="K378">
        <f t="shared" si="83"/>
        <v>0.0037999999999387465</v>
      </c>
      <c r="L378">
        <f t="shared" si="84"/>
        <v>0.0037999999999387465</v>
      </c>
      <c r="M378">
        <f t="shared" si="85"/>
        <v>0.0043242422830708895</v>
      </c>
      <c r="N378">
        <f t="shared" si="86"/>
        <v>0.7561999999878106</v>
      </c>
    </row>
    <row r="379" spans="1:14" ht="12.75">
      <c r="A379">
        <v>331</v>
      </c>
      <c r="B379">
        <f t="shared" si="74"/>
        <v>66.2</v>
      </c>
      <c r="C379">
        <f t="shared" si="77"/>
        <v>0.9999999999801125</v>
      </c>
      <c r="D379">
        <f t="shared" si="75"/>
        <v>0.6999999999860786</v>
      </c>
      <c r="E379">
        <f t="shared" si="76"/>
        <v>0.3499999999930393</v>
      </c>
      <c r="F379">
        <f t="shared" si="78"/>
        <v>0.9729999999962412</v>
      </c>
      <c r="G379">
        <f t="shared" si="79"/>
        <v>0.02014643603322952</v>
      </c>
      <c r="H379">
        <f t="shared" si="80"/>
        <v>0.8152000000036752</v>
      </c>
      <c r="I379">
        <f t="shared" si="81"/>
        <v>0.009472942155515862</v>
      </c>
      <c r="J379">
        <f t="shared" si="82"/>
        <v>0.039619378188745384</v>
      </c>
      <c r="K379">
        <f t="shared" si="83"/>
        <v>0.003799999999944315</v>
      </c>
      <c r="L379">
        <f t="shared" si="84"/>
        <v>0.003799999999944315</v>
      </c>
      <c r="M379">
        <f t="shared" si="85"/>
        <v>0.004324242283089898</v>
      </c>
      <c r="N379">
        <f t="shared" si="86"/>
        <v>0.7561999999889186</v>
      </c>
    </row>
    <row r="380" spans="1:14" ht="12.75">
      <c r="A380">
        <v>332</v>
      </c>
      <c r="B380">
        <f t="shared" si="74"/>
        <v>66.4</v>
      </c>
      <c r="C380">
        <f t="shared" si="77"/>
        <v>0.9999999999819204</v>
      </c>
      <c r="D380">
        <f t="shared" si="75"/>
        <v>0.6999999999873442</v>
      </c>
      <c r="E380">
        <f t="shared" si="76"/>
        <v>0.3499999999936721</v>
      </c>
      <c r="F380">
        <f t="shared" si="78"/>
        <v>0.9729999999965829</v>
      </c>
      <c r="G380">
        <f t="shared" si="79"/>
        <v>0.020146436033284365</v>
      </c>
      <c r="H380">
        <f t="shared" si="80"/>
        <v>0.815200000003341</v>
      </c>
      <c r="I380">
        <f t="shared" si="81"/>
        <v>0.00947294215552863</v>
      </c>
      <c r="J380">
        <f t="shared" si="82"/>
        <v>0.039619378188813</v>
      </c>
      <c r="K380">
        <f t="shared" si="83"/>
        <v>0.003799999999949377</v>
      </c>
      <c r="L380">
        <f t="shared" si="84"/>
        <v>0.003799999999949377</v>
      </c>
      <c r="M380">
        <f t="shared" si="85"/>
        <v>0.00432424228310718</v>
      </c>
      <c r="N380">
        <f t="shared" si="86"/>
        <v>0.756199999989926</v>
      </c>
    </row>
    <row r="381" spans="1:14" ht="12.75">
      <c r="A381">
        <v>333</v>
      </c>
      <c r="B381">
        <f t="shared" si="74"/>
        <v>66.6</v>
      </c>
      <c r="C381">
        <f t="shared" si="77"/>
        <v>0.9999999999835638</v>
      </c>
      <c r="D381">
        <f t="shared" si="75"/>
        <v>0.6999999999884946</v>
      </c>
      <c r="E381">
        <f t="shared" si="76"/>
        <v>0.3499999999942473</v>
      </c>
      <c r="F381">
        <f t="shared" si="78"/>
        <v>0.9729999999968936</v>
      </c>
      <c r="G381">
        <f t="shared" si="79"/>
        <v>0.020146436033334214</v>
      </c>
      <c r="H381">
        <f t="shared" si="80"/>
        <v>0.8152000000030373</v>
      </c>
      <c r="I381">
        <f t="shared" si="81"/>
        <v>0.009472942155539843</v>
      </c>
      <c r="J381">
        <f t="shared" si="82"/>
        <v>0.03961937818887406</v>
      </c>
      <c r="K381">
        <f t="shared" si="83"/>
        <v>0.0037999999999539786</v>
      </c>
      <c r="L381">
        <f t="shared" si="84"/>
        <v>0.0037999999999539786</v>
      </c>
      <c r="M381">
        <f t="shared" si="85"/>
        <v>0.004324242283122889</v>
      </c>
      <c r="N381">
        <f t="shared" si="86"/>
        <v>0.7561999999908418</v>
      </c>
    </row>
    <row r="382" spans="1:14" ht="12.75">
      <c r="A382">
        <v>334</v>
      </c>
      <c r="B382">
        <f t="shared" si="74"/>
        <v>66.8</v>
      </c>
      <c r="C382">
        <f t="shared" si="77"/>
        <v>0.9999999999850581</v>
      </c>
      <c r="D382">
        <f t="shared" si="75"/>
        <v>0.6999999999895405</v>
      </c>
      <c r="E382">
        <f t="shared" si="76"/>
        <v>0.34999999999477027</v>
      </c>
      <c r="F382">
        <f t="shared" si="78"/>
        <v>0.9729999999971759</v>
      </c>
      <c r="G382">
        <f t="shared" si="79"/>
        <v>0.020146436033380066</v>
      </c>
      <c r="H382">
        <f t="shared" si="80"/>
        <v>0.8152000000027613</v>
      </c>
      <c r="I382">
        <f t="shared" si="81"/>
        <v>0.00947294215555039</v>
      </c>
      <c r="J382">
        <f t="shared" si="82"/>
        <v>0.03961937818893046</v>
      </c>
      <c r="K382">
        <f t="shared" si="83"/>
        <v>0.003799999999958163</v>
      </c>
      <c r="L382">
        <f t="shared" si="84"/>
        <v>0.003799999999958163</v>
      </c>
      <c r="M382">
        <f t="shared" si="85"/>
        <v>0.004324242283137173</v>
      </c>
      <c r="N382">
        <f t="shared" si="86"/>
        <v>0.7561999999916744</v>
      </c>
    </row>
    <row r="383" spans="1:14" ht="12.75">
      <c r="A383">
        <v>335</v>
      </c>
      <c r="B383">
        <f t="shared" si="74"/>
        <v>67</v>
      </c>
      <c r="C383">
        <f t="shared" si="77"/>
        <v>0.9999999999864165</v>
      </c>
      <c r="D383">
        <f t="shared" si="75"/>
        <v>0.6999999999904916</v>
      </c>
      <c r="E383">
        <f t="shared" si="76"/>
        <v>0.3499999999952458</v>
      </c>
      <c r="F383">
        <f t="shared" si="78"/>
        <v>0.9729999999974327</v>
      </c>
      <c r="G383">
        <f t="shared" si="79"/>
        <v>0.020146436033421145</v>
      </c>
      <c r="H383">
        <f t="shared" si="80"/>
        <v>0.8152000000025101</v>
      </c>
      <c r="I383">
        <f t="shared" si="81"/>
        <v>0.009472942155559716</v>
      </c>
      <c r="J383">
        <f t="shared" si="82"/>
        <v>0.03961937818898086</v>
      </c>
      <c r="K383">
        <f t="shared" si="83"/>
        <v>0.003799999999961966</v>
      </c>
      <c r="L383">
        <f t="shared" si="84"/>
        <v>0.003799999999961966</v>
      </c>
      <c r="M383">
        <f t="shared" si="85"/>
        <v>0.004324242283150159</v>
      </c>
      <c r="N383">
        <f t="shared" si="86"/>
        <v>0.7561999999924314</v>
      </c>
    </row>
    <row r="384" spans="1:14" ht="12.75">
      <c r="A384">
        <v>336</v>
      </c>
      <c r="B384">
        <f t="shared" si="74"/>
        <v>67.2</v>
      </c>
      <c r="C384">
        <f t="shared" si="77"/>
        <v>0.9999999999876515</v>
      </c>
      <c r="D384">
        <f t="shared" si="75"/>
        <v>0.699999999991356</v>
      </c>
      <c r="E384">
        <f t="shared" si="76"/>
        <v>0.349999999995678</v>
      </c>
      <c r="F384">
        <f t="shared" si="78"/>
        <v>0.9729999999976661</v>
      </c>
      <c r="G384">
        <f t="shared" si="79"/>
        <v>0.02014643603345867</v>
      </c>
      <c r="H384">
        <f t="shared" si="80"/>
        <v>0.815200000002282</v>
      </c>
      <c r="I384">
        <f t="shared" si="81"/>
        <v>0.009472942155568376</v>
      </c>
      <c r="J384">
        <f t="shared" si="82"/>
        <v>0.03961937818902705</v>
      </c>
      <c r="K384">
        <f t="shared" si="83"/>
        <v>0.003799999999965424</v>
      </c>
      <c r="L384">
        <f t="shared" si="84"/>
        <v>0.003799999999965424</v>
      </c>
      <c r="M384">
        <f t="shared" si="85"/>
        <v>0.004324242283161964</v>
      </c>
      <c r="N384">
        <f t="shared" si="86"/>
        <v>0.7561999999931195</v>
      </c>
    </row>
    <row r="385" spans="1:14" ht="12.75">
      <c r="A385">
        <v>337</v>
      </c>
      <c r="B385">
        <f t="shared" si="74"/>
        <v>67.4</v>
      </c>
      <c r="C385">
        <f t="shared" si="77"/>
        <v>0.9999999999887742</v>
      </c>
      <c r="D385">
        <f t="shared" si="75"/>
        <v>0.6999999999921419</v>
      </c>
      <c r="E385">
        <f t="shared" si="76"/>
        <v>0.34999999999607095</v>
      </c>
      <c r="F385">
        <f t="shared" si="78"/>
        <v>0.9729999999978783</v>
      </c>
      <c r="G385">
        <f t="shared" si="79"/>
        <v>0.020146436033492976</v>
      </c>
      <c r="H385">
        <f t="shared" si="80"/>
        <v>0.8152000000020745</v>
      </c>
      <c r="I385">
        <f t="shared" si="81"/>
        <v>0.00947294215557637</v>
      </c>
      <c r="J385">
        <f t="shared" si="82"/>
        <v>0.03961937818906935</v>
      </c>
      <c r="K385">
        <f t="shared" si="83"/>
        <v>0.0037999999999685677</v>
      </c>
      <c r="L385">
        <f t="shared" si="84"/>
        <v>0.0037999999999685677</v>
      </c>
      <c r="M385">
        <f t="shared" si="85"/>
        <v>0.004324242283172694</v>
      </c>
      <c r="N385">
        <f t="shared" si="86"/>
        <v>0.756199999993745</v>
      </c>
    </row>
    <row r="386" spans="1:14" ht="12.75">
      <c r="A386">
        <v>338</v>
      </c>
      <c r="B386">
        <f t="shared" si="74"/>
        <v>67.6</v>
      </c>
      <c r="C386">
        <f t="shared" si="77"/>
        <v>0.9999999999897948</v>
      </c>
      <c r="D386">
        <f t="shared" si="75"/>
        <v>0.6999999999928563</v>
      </c>
      <c r="E386">
        <f t="shared" si="76"/>
        <v>0.34999999999642817</v>
      </c>
      <c r="F386">
        <f t="shared" si="78"/>
        <v>0.9729999999980712</v>
      </c>
      <c r="G386">
        <f t="shared" si="79"/>
        <v>0.02014643603352373</v>
      </c>
      <c r="H386">
        <f t="shared" si="80"/>
        <v>0.8152000000018859</v>
      </c>
      <c r="I386">
        <f t="shared" si="81"/>
        <v>0.009472942155583253</v>
      </c>
      <c r="J386">
        <f t="shared" si="82"/>
        <v>0.039619378189106984</v>
      </c>
      <c r="K386">
        <f t="shared" si="83"/>
        <v>0.0037999999999714256</v>
      </c>
      <c r="L386">
        <f t="shared" si="84"/>
        <v>0.0037999999999714256</v>
      </c>
      <c r="M386">
        <f t="shared" si="85"/>
        <v>0.0043242422831824496</v>
      </c>
      <c r="N386">
        <f t="shared" si="86"/>
        <v>0.7561999999943136</v>
      </c>
    </row>
    <row r="387" spans="1:14" ht="12.75">
      <c r="A387">
        <v>339</v>
      </c>
      <c r="B387">
        <f t="shared" si="74"/>
        <v>67.8</v>
      </c>
      <c r="C387">
        <f t="shared" si="77"/>
        <v>0.9999999999907225</v>
      </c>
      <c r="D387">
        <f t="shared" si="75"/>
        <v>0.6999999999935057</v>
      </c>
      <c r="E387">
        <f t="shared" si="76"/>
        <v>0.34999999999675285</v>
      </c>
      <c r="F387">
        <f t="shared" si="78"/>
        <v>0.9729999999982465</v>
      </c>
      <c r="G387">
        <f t="shared" si="79"/>
        <v>0.02014643603355193</v>
      </c>
      <c r="H387">
        <f t="shared" si="80"/>
        <v>0.8152000000017144</v>
      </c>
      <c r="I387">
        <f t="shared" si="81"/>
        <v>0.009472942155589803</v>
      </c>
      <c r="J387">
        <f t="shared" si="82"/>
        <v>0.039619378189141734</v>
      </c>
      <c r="K387">
        <f t="shared" si="83"/>
        <v>0.0037999999999740234</v>
      </c>
      <c r="L387">
        <f t="shared" si="84"/>
        <v>0.0037999999999740234</v>
      </c>
      <c r="M387">
        <f t="shared" si="85"/>
        <v>0.0043242422831913175</v>
      </c>
      <c r="N387">
        <f t="shared" si="86"/>
        <v>0.7561999999948306</v>
      </c>
    </row>
    <row r="388" spans="1:14" ht="12.75">
      <c r="A388">
        <v>340</v>
      </c>
      <c r="B388">
        <f t="shared" si="74"/>
        <v>68</v>
      </c>
      <c r="C388">
        <f t="shared" si="77"/>
        <v>0.999999999991566</v>
      </c>
      <c r="D388">
        <f t="shared" si="75"/>
        <v>0.6999999999940961</v>
      </c>
      <c r="E388">
        <f t="shared" si="76"/>
        <v>0.34999999999704806</v>
      </c>
      <c r="F388">
        <f t="shared" si="78"/>
        <v>0.9729999999984059</v>
      </c>
      <c r="G388">
        <f t="shared" si="79"/>
        <v>0.020146436033577686</v>
      </c>
      <c r="H388">
        <f t="shared" si="80"/>
        <v>0.8152000000015586</v>
      </c>
      <c r="I388">
        <f t="shared" si="81"/>
        <v>0.009472942155595687</v>
      </c>
      <c r="J388">
        <f t="shared" si="82"/>
        <v>0.039619378189173375</v>
      </c>
      <c r="K388">
        <f t="shared" si="83"/>
        <v>0.0037999999999763848</v>
      </c>
      <c r="L388">
        <f t="shared" si="84"/>
        <v>0.0037999999999763848</v>
      </c>
      <c r="M388">
        <f t="shared" si="85"/>
        <v>0.004324242283199381</v>
      </c>
      <c r="N388">
        <f t="shared" si="86"/>
        <v>0.7561999999953006</v>
      </c>
    </row>
    <row r="389" spans="1:14" ht="12.75">
      <c r="A389">
        <v>341</v>
      </c>
      <c r="B389">
        <f t="shared" si="74"/>
        <v>68.2</v>
      </c>
      <c r="C389">
        <f t="shared" si="77"/>
        <v>0.9999999999923326</v>
      </c>
      <c r="D389">
        <f t="shared" si="75"/>
        <v>0.6999999999946328</v>
      </c>
      <c r="E389">
        <f t="shared" si="76"/>
        <v>0.3499999999973164</v>
      </c>
      <c r="F389">
        <f t="shared" si="78"/>
        <v>0.9729999999985508</v>
      </c>
      <c r="G389">
        <f t="shared" si="79"/>
        <v>0.02014643603360078</v>
      </c>
      <c r="H389">
        <f t="shared" si="80"/>
        <v>0.8152000000014169</v>
      </c>
      <c r="I389">
        <f t="shared" si="81"/>
        <v>0.009472942155600905</v>
      </c>
      <c r="J389">
        <f t="shared" si="82"/>
        <v>0.039619378189201686</v>
      </c>
      <c r="K389">
        <f t="shared" si="83"/>
        <v>0.003799999999978531</v>
      </c>
      <c r="L389">
        <f t="shared" si="84"/>
        <v>0.003799999999978531</v>
      </c>
      <c r="M389">
        <f t="shared" si="85"/>
        <v>0.004324242283206707</v>
      </c>
      <c r="N389">
        <f t="shared" si="86"/>
        <v>0.7561999999957276</v>
      </c>
    </row>
    <row r="390" spans="1:14" ht="12.75">
      <c r="A390">
        <v>342</v>
      </c>
      <c r="B390">
        <f t="shared" si="74"/>
        <v>68.4</v>
      </c>
      <c r="C390">
        <f t="shared" si="77"/>
        <v>0.9999999999930296</v>
      </c>
      <c r="D390">
        <f t="shared" si="75"/>
        <v>0.6999999999951206</v>
      </c>
      <c r="E390">
        <f t="shared" si="76"/>
        <v>0.3499999999975603</v>
      </c>
      <c r="F390">
        <f t="shared" si="78"/>
        <v>0.9729999999986826</v>
      </c>
      <c r="G390">
        <f t="shared" si="79"/>
        <v>0.020146436033622095</v>
      </c>
      <c r="H390">
        <f t="shared" si="80"/>
        <v>0.8152000000012881</v>
      </c>
      <c r="I390">
        <f t="shared" si="81"/>
        <v>0.009472942155605901</v>
      </c>
      <c r="J390">
        <f t="shared" si="82"/>
        <v>0.039619378189228</v>
      </c>
      <c r="K390">
        <f t="shared" si="83"/>
        <v>0.003799999999980483</v>
      </c>
      <c r="L390">
        <f t="shared" si="84"/>
        <v>0.003799999999980483</v>
      </c>
      <c r="M390">
        <f t="shared" si="85"/>
        <v>0.004324242283213373</v>
      </c>
      <c r="N390">
        <f t="shared" si="86"/>
        <v>0.7561999999961162</v>
      </c>
    </row>
    <row r="391" spans="1:14" ht="12.75">
      <c r="A391">
        <v>343</v>
      </c>
      <c r="B391">
        <f t="shared" si="74"/>
        <v>68.6</v>
      </c>
      <c r="C391">
        <f t="shared" si="77"/>
        <v>0.9999999999936633</v>
      </c>
      <c r="D391">
        <f t="shared" si="75"/>
        <v>0.6999999999955643</v>
      </c>
      <c r="E391">
        <f t="shared" si="76"/>
        <v>0.34999999999778214</v>
      </c>
      <c r="F391">
        <f t="shared" si="78"/>
        <v>0.9729999999988024</v>
      </c>
      <c r="G391">
        <f t="shared" si="79"/>
        <v>0.020146436033641635</v>
      </c>
      <c r="H391">
        <f t="shared" si="80"/>
        <v>0.815200000001171</v>
      </c>
      <c r="I391">
        <f t="shared" si="81"/>
        <v>0.009472942155610231</v>
      </c>
      <c r="J391">
        <f t="shared" si="82"/>
        <v>0.03961937818925187</v>
      </c>
      <c r="K391">
        <f t="shared" si="83"/>
        <v>0.0037999999999822572</v>
      </c>
      <c r="L391">
        <f t="shared" si="84"/>
        <v>0.0037999999999822572</v>
      </c>
      <c r="M391">
        <f t="shared" si="85"/>
        <v>0.0043242422832194295</v>
      </c>
      <c r="N391">
        <f t="shared" si="86"/>
        <v>0.7561999999964693</v>
      </c>
    </row>
    <row r="392" spans="1:14" ht="12.75">
      <c r="A392">
        <v>344</v>
      </c>
      <c r="B392">
        <f t="shared" si="74"/>
        <v>68.8</v>
      </c>
      <c r="C392">
        <f t="shared" si="77"/>
        <v>0.9999999999942394</v>
      </c>
      <c r="D392">
        <f t="shared" si="75"/>
        <v>0.6999999999959675</v>
      </c>
      <c r="E392">
        <f t="shared" si="76"/>
        <v>0.34999999999798376</v>
      </c>
      <c r="F392">
        <f t="shared" si="78"/>
        <v>0.9729999999989112</v>
      </c>
      <c r="G392">
        <f t="shared" si="79"/>
        <v>0.020146436033658843</v>
      </c>
      <c r="H392">
        <f t="shared" si="80"/>
        <v>0.8152000000010645</v>
      </c>
      <c r="I392">
        <f t="shared" si="81"/>
        <v>0.009472942155614117</v>
      </c>
      <c r="J392">
        <f t="shared" si="82"/>
        <v>0.03961937818927296</v>
      </c>
      <c r="K392">
        <f t="shared" si="83"/>
        <v>0.00379999999998387</v>
      </c>
      <c r="L392">
        <f t="shared" si="84"/>
        <v>0.00379999999998387</v>
      </c>
      <c r="M392">
        <f t="shared" si="85"/>
        <v>0.004324242283224934</v>
      </c>
      <c r="N392">
        <f t="shared" si="86"/>
        <v>0.7561999999967901</v>
      </c>
    </row>
    <row r="393" spans="1:14" ht="12.75">
      <c r="A393">
        <v>345</v>
      </c>
      <c r="B393">
        <f t="shared" si="74"/>
        <v>69</v>
      </c>
      <c r="C393">
        <f t="shared" si="77"/>
        <v>0.999999999994763</v>
      </c>
      <c r="D393">
        <f t="shared" si="75"/>
        <v>0.699999999996334</v>
      </c>
      <c r="E393">
        <f t="shared" si="76"/>
        <v>0.349999999998167</v>
      </c>
      <c r="F393">
        <f t="shared" si="78"/>
        <v>0.9729999999990102</v>
      </c>
      <c r="G393">
        <f t="shared" si="79"/>
        <v>0.02014643603367483</v>
      </c>
      <c r="H393">
        <f t="shared" si="80"/>
        <v>0.8152000000009678</v>
      </c>
      <c r="I393">
        <f t="shared" si="81"/>
        <v>0.009472942155618003</v>
      </c>
      <c r="J393">
        <f t="shared" si="82"/>
        <v>0.039619378189292835</v>
      </c>
      <c r="K393">
        <f t="shared" si="83"/>
        <v>0.0037999999999853364</v>
      </c>
      <c r="L393">
        <f t="shared" si="84"/>
        <v>0.0037999999999853364</v>
      </c>
      <c r="M393">
        <f t="shared" si="85"/>
        <v>0.0043242422832299385</v>
      </c>
      <c r="N393">
        <f t="shared" si="86"/>
        <v>0.7561999999970819</v>
      </c>
    </row>
    <row r="394" spans="1:14" ht="12.75">
      <c r="A394">
        <v>346</v>
      </c>
      <c r="B394">
        <f t="shared" si="74"/>
        <v>69.2</v>
      </c>
      <c r="C394">
        <f t="shared" si="77"/>
        <v>0.9999999999952389</v>
      </c>
      <c r="D394">
        <f t="shared" si="75"/>
        <v>0.6999999999966672</v>
      </c>
      <c r="E394">
        <f t="shared" si="76"/>
        <v>0.3499999999983336</v>
      </c>
      <c r="F394">
        <f t="shared" si="78"/>
        <v>0.9729999999991001</v>
      </c>
      <c r="G394">
        <f t="shared" si="79"/>
        <v>0.020146436033689263</v>
      </c>
      <c r="H394">
        <f t="shared" si="80"/>
        <v>0.8152000000008798</v>
      </c>
      <c r="I394">
        <f t="shared" si="81"/>
        <v>0.009472942155621333</v>
      </c>
      <c r="J394">
        <f t="shared" si="82"/>
        <v>0.0396193781893106</v>
      </c>
      <c r="K394">
        <f t="shared" si="83"/>
        <v>0.0037999999999866695</v>
      </c>
      <c r="L394">
        <f t="shared" si="84"/>
        <v>0.0037999999999866695</v>
      </c>
      <c r="M394">
        <f t="shared" si="85"/>
        <v>0.004324242283234491</v>
      </c>
      <c r="N394">
        <f t="shared" si="86"/>
        <v>0.7561999999973472</v>
      </c>
    </row>
    <row r="395" spans="1:14" ht="12.75">
      <c r="A395">
        <v>347</v>
      </c>
      <c r="B395">
        <f t="shared" si="74"/>
        <v>69.4</v>
      </c>
      <c r="C395">
        <f t="shared" si="77"/>
        <v>0.9999999999956718</v>
      </c>
      <c r="D395">
        <f t="shared" si="75"/>
        <v>0.6999999999969702</v>
      </c>
      <c r="E395">
        <f t="shared" si="76"/>
        <v>0.3499999999984851</v>
      </c>
      <c r="F395">
        <f t="shared" si="78"/>
        <v>0.972999999999182</v>
      </c>
      <c r="G395">
        <f t="shared" si="79"/>
        <v>0.020146436033702475</v>
      </c>
      <c r="H395">
        <f t="shared" si="80"/>
        <v>0.8152000000007998</v>
      </c>
      <c r="I395">
        <f t="shared" si="81"/>
        <v>0.009472942155624331</v>
      </c>
      <c r="J395">
        <f t="shared" si="82"/>
        <v>0.03961937818932681</v>
      </c>
      <c r="K395">
        <f t="shared" si="83"/>
        <v>0.003799999999987881</v>
      </c>
      <c r="L395">
        <f t="shared" si="84"/>
        <v>0.003799999999987881</v>
      </c>
      <c r="M395">
        <f t="shared" si="85"/>
        <v>0.004324242283238628</v>
      </c>
      <c r="N395">
        <f t="shared" si="86"/>
        <v>0.7561999999975884</v>
      </c>
    </row>
    <row r="396" spans="1:14" ht="12.75">
      <c r="A396">
        <v>348</v>
      </c>
      <c r="B396">
        <f t="shared" si="74"/>
        <v>69.6</v>
      </c>
      <c r="C396">
        <f t="shared" si="77"/>
        <v>0.9999999999960654</v>
      </c>
      <c r="D396">
        <f t="shared" si="75"/>
        <v>0.6999999999972457</v>
      </c>
      <c r="E396">
        <f t="shared" si="76"/>
        <v>0.34999999999862286</v>
      </c>
      <c r="F396">
        <f t="shared" si="78"/>
        <v>0.9729999999992563</v>
      </c>
      <c r="G396">
        <f t="shared" si="79"/>
        <v>0.020146436033714576</v>
      </c>
      <c r="H396">
        <f t="shared" si="80"/>
        <v>0.8152000000007271</v>
      </c>
      <c r="I396">
        <f t="shared" si="81"/>
        <v>0.009472942155627107</v>
      </c>
      <c r="J396">
        <f t="shared" si="82"/>
        <v>0.039619378189341685</v>
      </c>
      <c r="K396">
        <f t="shared" si="83"/>
        <v>0.003799999999988983</v>
      </c>
      <c r="L396">
        <f t="shared" si="84"/>
        <v>0.003799999999988983</v>
      </c>
      <c r="M396">
        <f t="shared" si="85"/>
        <v>0.004324242283242387</v>
      </c>
      <c r="N396">
        <f t="shared" si="86"/>
        <v>0.7561999999978075</v>
      </c>
    </row>
    <row r="397" spans="1:14" ht="12.75">
      <c r="A397">
        <v>349</v>
      </c>
      <c r="B397">
        <f t="shared" si="74"/>
        <v>69.8</v>
      </c>
      <c r="C397">
        <f t="shared" si="77"/>
        <v>0.9999999999964231</v>
      </c>
      <c r="D397">
        <f t="shared" si="75"/>
        <v>0.6999999999974961</v>
      </c>
      <c r="E397">
        <f t="shared" si="76"/>
        <v>0.34999999999874803</v>
      </c>
      <c r="F397">
        <f t="shared" si="78"/>
        <v>0.972999999999324</v>
      </c>
      <c r="G397">
        <f t="shared" si="79"/>
        <v>0.020146436033725457</v>
      </c>
      <c r="H397">
        <f t="shared" si="80"/>
        <v>0.815200000000661</v>
      </c>
      <c r="I397">
        <f t="shared" si="81"/>
        <v>0.009472942155629549</v>
      </c>
      <c r="J397">
        <f t="shared" si="82"/>
        <v>0.03961937818935501</v>
      </c>
      <c r="K397">
        <f t="shared" si="83"/>
        <v>0.003799999999989985</v>
      </c>
      <c r="L397">
        <f t="shared" si="84"/>
        <v>0.003799999999989985</v>
      </c>
      <c r="M397">
        <f t="shared" si="85"/>
        <v>0.004324242283245809</v>
      </c>
      <c r="N397">
        <f t="shared" si="86"/>
        <v>0.7561999999980069</v>
      </c>
    </row>
    <row r="398" spans="1:14" ht="12.75">
      <c r="A398">
        <v>350</v>
      </c>
      <c r="B398">
        <f t="shared" si="74"/>
        <v>70</v>
      </c>
      <c r="C398">
        <f t="shared" si="77"/>
        <v>0.9999999999967483</v>
      </c>
      <c r="D398">
        <f t="shared" si="75"/>
        <v>0.6999999999977238</v>
      </c>
      <c r="E398">
        <f t="shared" si="76"/>
        <v>0.3499999999988619</v>
      </c>
      <c r="F398">
        <f t="shared" si="78"/>
        <v>0.9729999999993855</v>
      </c>
      <c r="G398">
        <f t="shared" si="79"/>
        <v>0.020146436033735338</v>
      </c>
      <c r="H398">
        <f t="shared" si="80"/>
        <v>0.8152000000006008</v>
      </c>
      <c r="I398">
        <f t="shared" si="81"/>
        <v>0.00947294215563177</v>
      </c>
      <c r="J398">
        <f t="shared" si="82"/>
        <v>0.03961937818936711</v>
      </c>
      <c r="K398">
        <f t="shared" si="83"/>
        <v>0.0037999999999908953</v>
      </c>
      <c r="L398">
        <f t="shared" si="84"/>
        <v>0.0037999999999908953</v>
      </c>
      <c r="M398">
        <f t="shared" si="85"/>
        <v>0.004324242283248917</v>
      </c>
      <c r="N398">
        <f t="shared" si="86"/>
        <v>0.7561999999981881</v>
      </c>
    </row>
    <row r="399" spans="1:14" ht="12.75">
      <c r="A399">
        <v>351</v>
      </c>
      <c r="B399">
        <f t="shared" si="74"/>
        <v>70.2</v>
      </c>
      <c r="C399">
        <f t="shared" si="77"/>
        <v>0.9999999999970438</v>
      </c>
      <c r="D399">
        <f t="shared" si="75"/>
        <v>0.6999999999979306</v>
      </c>
      <c r="E399">
        <f t="shared" si="76"/>
        <v>0.3499999999989653</v>
      </c>
      <c r="F399">
        <f t="shared" si="78"/>
        <v>0.9729999999994413</v>
      </c>
      <c r="G399">
        <f t="shared" si="79"/>
        <v>0.02014643603374411</v>
      </c>
      <c r="H399">
        <f t="shared" si="80"/>
        <v>0.8152000000005463</v>
      </c>
      <c r="I399">
        <f t="shared" si="81"/>
        <v>0.009472942155633768</v>
      </c>
      <c r="J399">
        <f t="shared" si="82"/>
        <v>0.03961937818937788</v>
      </c>
      <c r="K399">
        <f t="shared" si="83"/>
        <v>0.0037999999999917223</v>
      </c>
      <c r="L399">
        <f t="shared" si="84"/>
        <v>0.0037999999999917223</v>
      </c>
      <c r="M399">
        <f t="shared" si="85"/>
        <v>0.004324242283251743</v>
      </c>
      <c r="N399">
        <f t="shared" si="86"/>
        <v>0.7561999999983529</v>
      </c>
    </row>
    <row r="400" spans="1:14" ht="12.75">
      <c r="A400">
        <v>352</v>
      </c>
      <c r="B400">
        <f t="shared" si="74"/>
        <v>70.4</v>
      </c>
      <c r="C400">
        <f t="shared" si="77"/>
        <v>0.9999999999973127</v>
      </c>
      <c r="D400">
        <f t="shared" si="75"/>
        <v>0.6999999999981188</v>
      </c>
      <c r="E400">
        <f t="shared" si="76"/>
        <v>0.3499999999990594</v>
      </c>
      <c r="F400">
        <f t="shared" si="78"/>
        <v>0.972999999999492</v>
      </c>
      <c r="G400">
        <f t="shared" si="79"/>
        <v>0.020146436033752324</v>
      </c>
      <c r="H400">
        <f t="shared" si="80"/>
        <v>0.8152000000004966</v>
      </c>
      <c r="I400">
        <f t="shared" si="81"/>
        <v>0.009472942155635655</v>
      </c>
      <c r="J400">
        <f t="shared" si="82"/>
        <v>0.03961937818938798</v>
      </c>
      <c r="K400">
        <f t="shared" si="83"/>
        <v>0.0037999999999924756</v>
      </c>
      <c r="L400">
        <f t="shared" si="84"/>
        <v>0.0037999999999924756</v>
      </c>
      <c r="M400">
        <f t="shared" si="85"/>
        <v>0.004324242283254314</v>
      </c>
      <c r="N400">
        <f t="shared" si="86"/>
        <v>0.7561999999985027</v>
      </c>
    </row>
    <row r="401" spans="1:14" ht="12.75">
      <c r="A401">
        <v>353</v>
      </c>
      <c r="B401">
        <f t="shared" si="74"/>
        <v>70.6</v>
      </c>
      <c r="C401">
        <f t="shared" si="77"/>
        <v>0.999999999997557</v>
      </c>
      <c r="D401">
        <f t="shared" si="75"/>
        <v>0.6999999999982898</v>
      </c>
      <c r="E401">
        <f t="shared" si="76"/>
        <v>0.3499999999991449</v>
      </c>
      <c r="F401">
        <f t="shared" si="78"/>
        <v>0.9729999999995382</v>
      </c>
      <c r="G401">
        <f t="shared" si="79"/>
        <v>0.020146436033759763</v>
      </c>
      <c r="H401">
        <f t="shared" si="80"/>
        <v>0.8152000000004515</v>
      </c>
      <c r="I401">
        <f t="shared" si="81"/>
        <v>0.00947294215563732</v>
      </c>
      <c r="J401">
        <f t="shared" si="82"/>
        <v>0.039619378189397085</v>
      </c>
      <c r="K401">
        <f t="shared" si="83"/>
        <v>0.0037999999999931595</v>
      </c>
      <c r="L401">
        <f t="shared" si="84"/>
        <v>0.0037999999999931595</v>
      </c>
      <c r="M401">
        <f t="shared" si="85"/>
        <v>0.004324242283256649</v>
      </c>
      <c r="N401">
        <f t="shared" si="86"/>
        <v>0.7561999999986388</v>
      </c>
    </row>
    <row r="402" spans="1:14" ht="12.75">
      <c r="A402">
        <v>354</v>
      </c>
      <c r="B402">
        <f t="shared" si="74"/>
        <v>70.8</v>
      </c>
      <c r="C402">
        <f t="shared" si="77"/>
        <v>0.999999999997779</v>
      </c>
      <c r="D402">
        <f t="shared" si="75"/>
        <v>0.6999999999984452</v>
      </c>
      <c r="E402">
        <f t="shared" si="76"/>
        <v>0.3499999999992226</v>
      </c>
      <c r="F402">
        <f t="shared" si="78"/>
        <v>0.9729999999995802</v>
      </c>
      <c r="G402">
        <f t="shared" si="79"/>
        <v>0.020146436033766646</v>
      </c>
      <c r="H402">
        <f t="shared" si="80"/>
        <v>0.8152000000004104</v>
      </c>
      <c r="I402">
        <f t="shared" si="81"/>
        <v>0.009472942155638986</v>
      </c>
      <c r="J402">
        <f t="shared" si="82"/>
        <v>0.039619378189405634</v>
      </c>
      <c r="K402">
        <f t="shared" si="83"/>
        <v>0.0037999999999937814</v>
      </c>
      <c r="L402">
        <f t="shared" si="84"/>
        <v>0.0037999999999937814</v>
      </c>
      <c r="M402">
        <f t="shared" si="85"/>
        <v>0.0043242422832587704</v>
      </c>
      <c r="N402">
        <f t="shared" si="86"/>
        <v>0.7561999999987625</v>
      </c>
    </row>
    <row r="403" spans="1:14" ht="12.75">
      <c r="A403">
        <v>355</v>
      </c>
      <c r="B403">
        <f t="shared" si="74"/>
        <v>71</v>
      </c>
      <c r="C403">
        <f t="shared" si="77"/>
        <v>0.9999999999979808</v>
      </c>
      <c r="D403">
        <f t="shared" si="75"/>
        <v>0.6999999999985865</v>
      </c>
      <c r="E403">
        <f t="shared" si="76"/>
        <v>0.34999999999929327</v>
      </c>
      <c r="F403">
        <f t="shared" si="78"/>
        <v>0.9729999999996184</v>
      </c>
      <c r="G403">
        <f t="shared" si="79"/>
        <v>0.02014643603377264</v>
      </c>
      <c r="H403">
        <f t="shared" si="80"/>
        <v>0.8152000000003731</v>
      </c>
      <c r="I403">
        <f t="shared" si="81"/>
        <v>0.009472942155640318</v>
      </c>
      <c r="J403">
        <f t="shared" si="82"/>
        <v>0.03961937818941296</v>
      </c>
      <c r="K403">
        <f t="shared" si="83"/>
        <v>0.003799999999994346</v>
      </c>
      <c r="L403">
        <f t="shared" si="84"/>
        <v>0.003799999999994346</v>
      </c>
      <c r="M403">
        <f t="shared" si="85"/>
        <v>0.004324242283260699</v>
      </c>
      <c r="N403">
        <f t="shared" si="86"/>
        <v>0.7561999999988749</v>
      </c>
    </row>
    <row r="404" spans="1:14" ht="12.75">
      <c r="A404">
        <v>356</v>
      </c>
      <c r="B404">
        <f t="shared" si="74"/>
        <v>71.2</v>
      </c>
      <c r="C404">
        <f t="shared" si="77"/>
        <v>0.9999999999981645</v>
      </c>
      <c r="D404">
        <f t="shared" si="75"/>
        <v>0.6999999999987151</v>
      </c>
      <c r="E404">
        <f t="shared" si="76"/>
        <v>0.34999999999935755</v>
      </c>
      <c r="F404">
        <f t="shared" si="78"/>
        <v>0.972999999999653</v>
      </c>
      <c r="G404">
        <f t="shared" si="79"/>
        <v>0.020146436033778192</v>
      </c>
      <c r="H404">
        <f t="shared" si="80"/>
        <v>0.8152000000003392</v>
      </c>
      <c r="I404">
        <f t="shared" si="81"/>
        <v>0.009472942155641428</v>
      </c>
      <c r="J404">
        <f t="shared" si="82"/>
        <v>0.03961937818941962</v>
      </c>
      <c r="K404">
        <f t="shared" si="83"/>
        <v>0.0037999999999948604</v>
      </c>
      <c r="L404">
        <f t="shared" si="84"/>
        <v>0.0037999999999948604</v>
      </c>
      <c r="M404">
        <f t="shared" si="85"/>
        <v>0.004324242283262454</v>
      </c>
      <c r="N404">
        <f t="shared" si="86"/>
        <v>0.7561999999989772</v>
      </c>
    </row>
    <row r="405" spans="1:14" ht="12.75">
      <c r="A405">
        <v>357</v>
      </c>
      <c r="B405">
        <f t="shared" si="74"/>
        <v>71.4</v>
      </c>
      <c r="C405">
        <f t="shared" si="77"/>
        <v>0.9999999999983312</v>
      </c>
      <c r="D405">
        <f t="shared" si="75"/>
        <v>0.6999999999988318</v>
      </c>
      <c r="E405">
        <f t="shared" si="76"/>
        <v>0.3499999999994159</v>
      </c>
      <c r="F405">
        <f t="shared" si="78"/>
        <v>0.9729999999996846</v>
      </c>
      <c r="G405">
        <f t="shared" si="79"/>
        <v>0.02014643603378341</v>
      </c>
      <c r="H405">
        <f t="shared" si="80"/>
        <v>0.8152000000003083</v>
      </c>
      <c r="I405">
        <f t="shared" si="81"/>
        <v>0.009472942155642872</v>
      </c>
      <c r="J405">
        <f t="shared" si="82"/>
        <v>0.039619378189426284</v>
      </c>
      <c r="K405">
        <f t="shared" si="83"/>
        <v>0.0037999999999953275</v>
      </c>
      <c r="L405">
        <f t="shared" si="84"/>
        <v>0.0037999999999953275</v>
      </c>
      <c r="M405">
        <f t="shared" si="85"/>
        <v>0.004324242283264047</v>
      </c>
      <c r="N405">
        <f t="shared" si="86"/>
        <v>0.7561999999990701</v>
      </c>
    </row>
    <row r="406" spans="1:14" ht="12.75">
      <c r="A406">
        <v>358</v>
      </c>
      <c r="B406">
        <f t="shared" si="74"/>
        <v>71.6</v>
      </c>
      <c r="C406">
        <f t="shared" si="77"/>
        <v>0.999999999998483</v>
      </c>
      <c r="D406">
        <f t="shared" si="75"/>
        <v>0.699999999998938</v>
      </c>
      <c r="E406">
        <f t="shared" si="76"/>
        <v>0.349999999999469</v>
      </c>
      <c r="F406">
        <f t="shared" si="78"/>
        <v>0.9729999999997133</v>
      </c>
      <c r="G406">
        <f t="shared" si="79"/>
        <v>0.020146436033788073</v>
      </c>
      <c r="H406">
        <f t="shared" si="80"/>
        <v>0.8152000000002804</v>
      </c>
      <c r="I406">
        <f t="shared" si="81"/>
        <v>0.009472942155643982</v>
      </c>
      <c r="J406">
        <f t="shared" si="82"/>
        <v>0.03961937818943206</v>
      </c>
      <c r="K406">
        <f t="shared" si="83"/>
        <v>0.0037999999999957525</v>
      </c>
      <c r="L406">
        <f t="shared" si="84"/>
        <v>0.0037999999999957525</v>
      </c>
      <c r="M406">
        <f t="shared" si="85"/>
        <v>0.004324242283265499</v>
      </c>
      <c r="N406">
        <f t="shared" si="86"/>
        <v>0.7561999999991547</v>
      </c>
    </row>
    <row r="407" spans="1:14" ht="12.75">
      <c r="A407">
        <v>359</v>
      </c>
      <c r="B407">
        <f t="shared" si="74"/>
        <v>71.8</v>
      </c>
      <c r="C407">
        <f t="shared" si="77"/>
        <v>0.9999999999986209</v>
      </c>
      <c r="D407">
        <f t="shared" si="75"/>
        <v>0.6999999999990346</v>
      </c>
      <c r="E407">
        <f t="shared" si="76"/>
        <v>0.3499999999995173</v>
      </c>
      <c r="F407">
        <f t="shared" si="78"/>
        <v>0.9729999999997393</v>
      </c>
      <c r="G407">
        <f t="shared" si="79"/>
        <v>0.02014643603379218</v>
      </c>
      <c r="H407">
        <f t="shared" si="80"/>
        <v>0.8152000000002548</v>
      </c>
      <c r="I407">
        <f t="shared" si="81"/>
        <v>0.009472942155644759</v>
      </c>
      <c r="J407">
        <f t="shared" si="82"/>
        <v>0.03961937818943694</v>
      </c>
      <c r="K407">
        <f t="shared" si="83"/>
        <v>0.0037999999999961385</v>
      </c>
      <c r="L407">
        <f t="shared" si="84"/>
        <v>0.0037999999999961385</v>
      </c>
      <c r="M407">
        <f t="shared" si="85"/>
        <v>0.004324242283266816</v>
      </c>
      <c r="N407">
        <f t="shared" si="86"/>
        <v>0.7561999999992315</v>
      </c>
    </row>
    <row r="408" spans="1:14" ht="12.75">
      <c r="A408">
        <v>360</v>
      </c>
      <c r="B408">
        <f t="shared" si="74"/>
        <v>72</v>
      </c>
      <c r="C408">
        <f t="shared" si="77"/>
        <v>0.9999999999987462</v>
      </c>
      <c r="D408">
        <f t="shared" si="75"/>
        <v>0.6999999999991223</v>
      </c>
      <c r="E408">
        <f t="shared" si="76"/>
        <v>0.34999999999956116</v>
      </c>
      <c r="F408">
        <f t="shared" si="78"/>
        <v>0.972999999999763</v>
      </c>
      <c r="G408">
        <f t="shared" si="79"/>
        <v>0.020146436033795956</v>
      </c>
      <c r="H408">
        <f t="shared" si="80"/>
        <v>0.8152000000002316</v>
      </c>
      <c r="I408">
        <f t="shared" si="81"/>
        <v>0.009472942155645647</v>
      </c>
      <c r="J408">
        <f t="shared" si="82"/>
        <v>0.039619378189441605</v>
      </c>
      <c r="K408">
        <f t="shared" si="83"/>
        <v>0.0037999999999964898</v>
      </c>
      <c r="L408">
        <f t="shared" si="84"/>
        <v>0.0037999999999964898</v>
      </c>
      <c r="M408">
        <f t="shared" si="85"/>
        <v>0.004324242283268016</v>
      </c>
      <c r="N408">
        <f t="shared" si="86"/>
        <v>0.7561999999993014</v>
      </c>
    </row>
    <row r="409" spans="1:14" ht="12.75">
      <c r="A409">
        <v>361</v>
      </c>
      <c r="B409">
        <f t="shared" si="74"/>
        <v>72.2</v>
      </c>
      <c r="C409">
        <f t="shared" si="77"/>
        <v>0.9999999999988601</v>
      </c>
      <c r="D409">
        <f t="shared" si="75"/>
        <v>0.699999999999202</v>
      </c>
      <c r="E409">
        <f t="shared" si="76"/>
        <v>0.349999999999601</v>
      </c>
      <c r="F409">
        <f t="shared" si="78"/>
        <v>0.9729999999997846</v>
      </c>
      <c r="G409">
        <f t="shared" si="79"/>
        <v>0.02014643603379951</v>
      </c>
      <c r="H409">
        <f t="shared" si="80"/>
        <v>0.8152000000002106</v>
      </c>
      <c r="I409">
        <f t="shared" si="81"/>
        <v>0.009472942155646424</v>
      </c>
      <c r="J409">
        <f t="shared" si="82"/>
        <v>0.039619378189445935</v>
      </c>
      <c r="K409">
        <f t="shared" si="83"/>
        <v>0.0037999999999968085</v>
      </c>
      <c r="L409">
        <f t="shared" si="84"/>
        <v>0.0037999999999968085</v>
      </c>
      <c r="M409">
        <f t="shared" si="85"/>
        <v>0.004324242283269105</v>
      </c>
      <c r="N409">
        <f t="shared" si="86"/>
        <v>0.7561999999993649</v>
      </c>
    </row>
    <row r="410" spans="1:14" ht="12.75">
      <c r="A410">
        <v>362</v>
      </c>
      <c r="B410">
        <f t="shared" si="74"/>
        <v>72.4</v>
      </c>
      <c r="C410">
        <f t="shared" si="77"/>
        <v>0.9999999999989638</v>
      </c>
      <c r="D410">
        <f t="shared" si="75"/>
        <v>0.6999999999992746</v>
      </c>
      <c r="E410">
        <f t="shared" si="76"/>
        <v>0.3499999999996373</v>
      </c>
      <c r="F410">
        <f t="shared" si="78"/>
        <v>0.9729999999998041</v>
      </c>
      <c r="G410">
        <f t="shared" si="79"/>
        <v>0.02014643603380284</v>
      </c>
      <c r="H410">
        <f t="shared" si="80"/>
        <v>0.8152000000001914</v>
      </c>
      <c r="I410">
        <f t="shared" si="81"/>
        <v>0.009472942155647202</v>
      </c>
      <c r="J410">
        <f t="shared" si="82"/>
        <v>0.03961937818945004</v>
      </c>
      <c r="K410">
        <f t="shared" si="83"/>
        <v>0.0037999999999970987</v>
      </c>
      <c r="L410">
        <f t="shared" si="84"/>
        <v>0.0037999999999970987</v>
      </c>
      <c r="M410">
        <f t="shared" si="85"/>
        <v>0.0043242422832700965</v>
      </c>
      <c r="N410">
        <f t="shared" si="86"/>
        <v>0.7561999999994227</v>
      </c>
    </row>
    <row r="411" spans="1:14" ht="12.75">
      <c r="A411">
        <v>363</v>
      </c>
      <c r="B411">
        <f t="shared" si="74"/>
        <v>72.6</v>
      </c>
      <c r="C411">
        <f t="shared" si="77"/>
        <v>0.999999999999058</v>
      </c>
      <c r="D411">
        <f t="shared" si="75"/>
        <v>0.6999999999993405</v>
      </c>
      <c r="E411">
        <f t="shared" si="76"/>
        <v>0.34999999999967024</v>
      </c>
      <c r="F411">
        <f t="shared" si="78"/>
        <v>0.9729999999998219</v>
      </c>
      <c r="G411">
        <f t="shared" si="79"/>
        <v>0.020146436033805615</v>
      </c>
      <c r="H411">
        <f t="shared" si="80"/>
        <v>0.815200000000174</v>
      </c>
      <c r="I411">
        <f t="shared" si="81"/>
        <v>0.009472942155647757</v>
      </c>
      <c r="J411">
        <f t="shared" si="82"/>
        <v>0.03961937818945337</v>
      </c>
      <c r="K411">
        <f t="shared" si="83"/>
        <v>0.0037999999999973623</v>
      </c>
      <c r="L411">
        <f t="shared" si="84"/>
        <v>0.0037999999999973623</v>
      </c>
      <c r="M411">
        <f t="shared" si="85"/>
        <v>0.004324242283270995</v>
      </c>
      <c r="N411">
        <f t="shared" si="86"/>
        <v>0.7561999999994751</v>
      </c>
    </row>
    <row r="412" spans="1:14" ht="12.75">
      <c r="A412">
        <v>364</v>
      </c>
      <c r="B412">
        <f t="shared" si="74"/>
        <v>72.8</v>
      </c>
      <c r="C412">
        <f t="shared" si="77"/>
        <v>0.9999999999991435</v>
      </c>
      <c r="D412">
        <f t="shared" si="75"/>
        <v>0.6999999999994004</v>
      </c>
      <c r="E412">
        <f t="shared" si="76"/>
        <v>0.3499999999997002</v>
      </c>
      <c r="F412">
        <f t="shared" si="78"/>
        <v>0.9729999999998381</v>
      </c>
      <c r="G412">
        <f t="shared" si="79"/>
        <v>0.020146436033808057</v>
      </c>
      <c r="H412">
        <f t="shared" si="80"/>
        <v>0.8152000000001582</v>
      </c>
      <c r="I412">
        <f t="shared" si="81"/>
        <v>0.009472942155648312</v>
      </c>
      <c r="J412">
        <f t="shared" si="82"/>
        <v>0.03961937818945637</v>
      </c>
      <c r="K412">
        <f t="shared" si="83"/>
        <v>0.0037999999999976017</v>
      </c>
      <c r="L412">
        <f t="shared" si="84"/>
        <v>0.0037999999999976017</v>
      </c>
      <c r="M412">
        <f t="shared" si="85"/>
        <v>0.004324242283271814</v>
      </c>
      <c r="N412">
        <f t="shared" si="86"/>
        <v>0.7561999999995228</v>
      </c>
    </row>
    <row r="413" spans="1:14" ht="12.75">
      <c r="A413">
        <v>365</v>
      </c>
      <c r="B413">
        <f t="shared" si="74"/>
        <v>73</v>
      </c>
      <c r="C413">
        <f t="shared" si="77"/>
        <v>0.9999999999992214</v>
      </c>
      <c r="D413">
        <f t="shared" si="75"/>
        <v>0.699999999999455</v>
      </c>
      <c r="E413">
        <f t="shared" si="76"/>
        <v>0.3499999999997275</v>
      </c>
      <c r="F413">
        <f t="shared" si="78"/>
        <v>0.9729999999998529</v>
      </c>
      <c r="G413">
        <f t="shared" si="79"/>
        <v>0.020146436033810278</v>
      </c>
      <c r="H413">
        <f t="shared" si="80"/>
        <v>0.8152000000001438</v>
      </c>
      <c r="I413">
        <f t="shared" si="81"/>
        <v>0.009472942155648867</v>
      </c>
      <c r="J413">
        <f t="shared" si="82"/>
        <v>0.039619378189459147</v>
      </c>
      <c r="K413">
        <f t="shared" si="83"/>
        <v>0.00379999999999782</v>
      </c>
      <c r="L413">
        <f t="shared" si="84"/>
        <v>0.00379999999999782</v>
      </c>
      <c r="M413">
        <f t="shared" si="85"/>
        <v>0.004324242283272557</v>
      </c>
      <c r="N413">
        <f t="shared" si="86"/>
        <v>0.7561999999995661</v>
      </c>
    </row>
    <row r="414" spans="1:14" ht="12.75">
      <c r="A414">
        <v>366</v>
      </c>
      <c r="B414">
        <f t="shared" si="74"/>
        <v>73.2</v>
      </c>
      <c r="C414">
        <f t="shared" si="77"/>
        <v>0.9999999999992921</v>
      </c>
      <c r="D414">
        <f t="shared" si="75"/>
        <v>0.6999999999995045</v>
      </c>
      <c r="E414">
        <f t="shared" si="76"/>
        <v>0.34999999999975223</v>
      </c>
      <c r="F414">
        <f t="shared" si="78"/>
        <v>0.9729999999998662</v>
      </c>
      <c r="G414">
        <f t="shared" si="79"/>
        <v>0.020146436033812387</v>
      </c>
      <c r="H414">
        <f t="shared" si="80"/>
        <v>0.8152000000001307</v>
      </c>
      <c r="I414">
        <f t="shared" si="81"/>
        <v>0.009472942155649422</v>
      </c>
      <c r="J414">
        <f t="shared" si="82"/>
        <v>0.03961937818946181</v>
      </c>
      <c r="K414">
        <f t="shared" si="83"/>
        <v>0.003799999999998018</v>
      </c>
      <c r="L414">
        <f t="shared" si="84"/>
        <v>0.003799999999998018</v>
      </c>
      <c r="M414">
        <f t="shared" si="85"/>
        <v>0.004324242283273235</v>
      </c>
      <c r="N414">
        <f t="shared" si="86"/>
        <v>0.7561999999996056</v>
      </c>
    </row>
    <row r="415" spans="1:14" ht="12.75">
      <c r="A415">
        <v>367</v>
      </c>
      <c r="B415">
        <f t="shared" si="74"/>
        <v>73.4</v>
      </c>
      <c r="C415">
        <f t="shared" si="77"/>
        <v>0.9999999999993565</v>
      </c>
      <c r="D415">
        <f t="shared" si="75"/>
        <v>0.6999999999995495</v>
      </c>
      <c r="E415">
        <f t="shared" si="76"/>
        <v>0.34999999999977477</v>
      </c>
      <c r="F415">
        <f t="shared" si="78"/>
        <v>0.9729999999998784</v>
      </c>
      <c r="G415">
        <f t="shared" si="79"/>
        <v>0.020146436033814608</v>
      </c>
      <c r="H415">
        <f t="shared" si="80"/>
        <v>0.8152000000001188</v>
      </c>
      <c r="I415">
        <f t="shared" si="81"/>
        <v>0.009472942155649977</v>
      </c>
      <c r="J415">
        <f t="shared" si="82"/>
        <v>0.03961937818946459</v>
      </c>
      <c r="K415">
        <f t="shared" si="83"/>
        <v>0.0037999999999981985</v>
      </c>
      <c r="L415">
        <f t="shared" si="84"/>
        <v>0.0037999999999981985</v>
      </c>
      <c r="M415">
        <f t="shared" si="85"/>
        <v>0.004324242283273848</v>
      </c>
      <c r="N415">
        <f t="shared" si="86"/>
        <v>0.7561999999996414</v>
      </c>
    </row>
    <row r="416" spans="1:14" ht="12.75">
      <c r="A416">
        <v>368</v>
      </c>
      <c r="B416">
        <f t="shared" si="74"/>
        <v>73.6</v>
      </c>
      <c r="C416">
        <f t="shared" si="77"/>
        <v>0.999999999999415</v>
      </c>
      <c r="D416">
        <f t="shared" si="75"/>
        <v>0.6999999999995905</v>
      </c>
      <c r="E416">
        <f t="shared" si="76"/>
        <v>0.34999999999979525</v>
      </c>
      <c r="F416">
        <f t="shared" si="78"/>
        <v>0.9729999999998894</v>
      </c>
      <c r="G416">
        <f t="shared" si="79"/>
        <v>0.020146436033816273</v>
      </c>
      <c r="H416">
        <f t="shared" si="80"/>
        <v>0.8152000000001081</v>
      </c>
      <c r="I416">
        <f t="shared" si="81"/>
        <v>0.00947294215565031</v>
      </c>
      <c r="J416">
        <f t="shared" si="82"/>
        <v>0.039619378189466585</v>
      </c>
      <c r="K416">
        <f t="shared" si="83"/>
        <v>0.0037999999999983624</v>
      </c>
      <c r="L416">
        <f t="shared" si="84"/>
        <v>0.0037999999999983624</v>
      </c>
      <c r="M416">
        <f t="shared" si="85"/>
        <v>0.004324242283274408</v>
      </c>
      <c r="N416">
        <f t="shared" si="86"/>
        <v>0.756199999999674</v>
      </c>
    </row>
    <row r="417" spans="1:14" ht="12.75">
      <c r="A417">
        <v>369</v>
      </c>
      <c r="B417">
        <f t="shared" si="74"/>
        <v>73.8</v>
      </c>
      <c r="C417">
        <f t="shared" si="77"/>
        <v>0.9999999999994683</v>
      </c>
      <c r="D417">
        <f t="shared" si="75"/>
        <v>0.6999999999996278</v>
      </c>
      <c r="E417">
        <f t="shared" si="76"/>
        <v>0.3499999999998139</v>
      </c>
      <c r="F417">
        <f t="shared" si="78"/>
        <v>0.9729999999998995</v>
      </c>
      <c r="G417">
        <f t="shared" si="79"/>
        <v>0.020146436033817605</v>
      </c>
      <c r="H417">
        <f t="shared" si="80"/>
        <v>0.8152000000000982</v>
      </c>
      <c r="I417">
        <f t="shared" si="81"/>
        <v>0.009472942155650532</v>
      </c>
      <c r="J417">
        <f t="shared" si="82"/>
        <v>0.03961937818946814</v>
      </c>
      <c r="K417">
        <f t="shared" si="83"/>
        <v>0.0037999999999985116</v>
      </c>
      <c r="L417">
        <f t="shared" si="84"/>
        <v>0.0037999999999985116</v>
      </c>
      <c r="M417">
        <f t="shared" si="85"/>
        <v>0.004324242283274918</v>
      </c>
      <c r="N417">
        <f t="shared" si="86"/>
        <v>0.7561999999997038</v>
      </c>
    </row>
    <row r="418" spans="1:14" ht="12.75">
      <c r="A418">
        <v>370</v>
      </c>
      <c r="B418">
        <f t="shared" si="74"/>
        <v>74</v>
      </c>
      <c r="C418">
        <f t="shared" si="77"/>
        <v>0.9999999999995167</v>
      </c>
      <c r="D418">
        <f t="shared" si="75"/>
        <v>0.6999999999996617</v>
      </c>
      <c r="E418">
        <f t="shared" si="76"/>
        <v>0.34999999999983084</v>
      </c>
      <c r="F418">
        <f t="shared" si="78"/>
        <v>0.9729999999999086</v>
      </c>
      <c r="G418">
        <f t="shared" si="79"/>
        <v>0.02014643603381927</v>
      </c>
      <c r="H418">
        <f t="shared" si="80"/>
        <v>0.8152000000000892</v>
      </c>
      <c r="I418">
        <f t="shared" si="81"/>
        <v>0.009472942155651087</v>
      </c>
      <c r="J418">
        <f t="shared" si="82"/>
        <v>0.03961937818947036</v>
      </c>
      <c r="K418">
        <f t="shared" si="83"/>
        <v>0.003799999999998647</v>
      </c>
      <c r="L418">
        <f t="shared" si="84"/>
        <v>0.003799999999998647</v>
      </c>
      <c r="M418">
        <f t="shared" si="85"/>
        <v>0.0043242422832753796</v>
      </c>
      <c r="N418">
        <f t="shared" si="86"/>
        <v>0.7561999999997306</v>
      </c>
    </row>
    <row r="419" spans="1:14" ht="12.75">
      <c r="A419">
        <v>371</v>
      </c>
      <c r="B419">
        <f t="shared" si="74"/>
        <v>74.2</v>
      </c>
      <c r="C419">
        <f t="shared" si="77"/>
        <v>0.9999999999995608</v>
      </c>
      <c r="D419">
        <f t="shared" si="75"/>
        <v>0.6999999999996925</v>
      </c>
      <c r="E419">
        <f t="shared" si="76"/>
        <v>0.34999999999984627</v>
      </c>
      <c r="F419">
        <f t="shared" si="78"/>
        <v>0.972999999999917</v>
      </c>
      <c r="G419">
        <f t="shared" si="79"/>
        <v>0.020146436033820603</v>
      </c>
      <c r="H419">
        <f t="shared" si="80"/>
        <v>0.8152000000000811</v>
      </c>
      <c r="I419">
        <f t="shared" si="81"/>
        <v>0.00947294215565142</v>
      </c>
      <c r="J419">
        <f t="shared" si="82"/>
        <v>0.039619378189472025</v>
      </c>
      <c r="K419">
        <f t="shared" si="83"/>
        <v>0.00379999999999877</v>
      </c>
      <c r="L419">
        <f t="shared" si="84"/>
        <v>0.00379999999999877</v>
      </c>
      <c r="M419">
        <f t="shared" si="85"/>
        <v>0.004324242283275802</v>
      </c>
      <c r="N419">
        <f t="shared" si="86"/>
        <v>0.7561999999997553</v>
      </c>
    </row>
    <row r="420" spans="1:14" ht="12.75">
      <c r="A420">
        <v>372</v>
      </c>
      <c r="B420">
        <f t="shared" si="74"/>
        <v>74.4</v>
      </c>
      <c r="C420">
        <f t="shared" si="77"/>
        <v>0.9999999999996008</v>
      </c>
      <c r="D420">
        <f t="shared" si="75"/>
        <v>0.6999999999997205</v>
      </c>
      <c r="E420">
        <f t="shared" si="76"/>
        <v>0.34999999999986026</v>
      </c>
      <c r="F420">
        <f t="shared" si="78"/>
        <v>0.9729999999999246</v>
      </c>
      <c r="G420">
        <f t="shared" si="79"/>
        <v>0.020146436033822046</v>
      </c>
      <c r="H420">
        <f t="shared" si="80"/>
        <v>0.8152000000000736</v>
      </c>
      <c r="I420">
        <f t="shared" si="81"/>
        <v>0.009472942155651642</v>
      </c>
      <c r="J420">
        <f t="shared" si="82"/>
        <v>0.03961937818947369</v>
      </c>
      <c r="K420">
        <f t="shared" si="83"/>
        <v>0.0037999999999988824</v>
      </c>
      <c r="L420">
        <f t="shared" si="84"/>
        <v>0.0037999999999988824</v>
      </c>
      <c r="M420">
        <f t="shared" si="85"/>
        <v>0.004324242283276183</v>
      </c>
      <c r="N420">
        <f t="shared" si="86"/>
        <v>0.7561999999997775</v>
      </c>
    </row>
    <row r="421" spans="1:14" ht="12.75">
      <c r="A421">
        <v>373</v>
      </c>
      <c r="B421">
        <f t="shared" si="74"/>
        <v>74.6</v>
      </c>
      <c r="C421">
        <f t="shared" si="77"/>
        <v>0.9999999999996371</v>
      </c>
      <c r="D421">
        <f t="shared" si="75"/>
        <v>0.6999999999997459</v>
      </c>
      <c r="E421">
        <f t="shared" si="76"/>
        <v>0.34999999999987297</v>
      </c>
      <c r="F421">
        <f t="shared" si="78"/>
        <v>0.9729999999999314</v>
      </c>
      <c r="G421">
        <f t="shared" si="79"/>
        <v>0.020146436033823156</v>
      </c>
      <c r="H421">
        <f t="shared" si="80"/>
        <v>0.815200000000067</v>
      </c>
      <c r="I421">
        <f t="shared" si="81"/>
        <v>0.009472942155651976</v>
      </c>
      <c r="J421">
        <f t="shared" si="82"/>
        <v>0.039619378189475134</v>
      </c>
      <c r="K421">
        <f t="shared" si="83"/>
        <v>0.003799999999998984</v>
      </c>
      <c r="L421">
        <f t="shared" si="84"/>
        <v>0.003799999999998984</v>
      </c>
      <c r="M421">
        <f t="shared" si="85"/>
        <v>0.00432424228327653</v>
      </c>
      <c r="N421">
        <f t="shared" si="86"/>
        <v>0.7561999999997977</v>
      </c>
    </row>
    <row r="422" spans="1:14" ht="12.75">
      <c r="A422">
        <v>374</v>
      </c>
      <c r="B422">
        <f t="shared" si="74"/>
        <v>74.8</v>
      </c>
      <c r="C422">
        <f t="shared" si="77"/>
        <v>0.9999999999996702</v>
      </c>
      <c r="D422">
        <f t="shared" si="75"/>
        <v>0.699999999999769</v>
      </c>
      <c r="E422">
        <f t="shared" si="76"/>
        <v>0.3499999999998845</v>
      </c>
      <c r="F422">
        <f t="shared" si="78"/>
        <v>0.9729999999999377</v>
      </c>
      <c r="G422">
        <f t="shared" si="79"/>
        <v>0.020146436033823933</v>
      </c>
      <c r="H422">
        <f t="shared" si="80"/>
        <v>0.815200000000061</v>
      </c>
      <c r="I422">
        <f t="shared" si="81"/>
        <v>0.009472942155651976</v>
      </c>
      <c r="J422">
        <f t="shared" si="82"/>
        <v>0.03961937818947591</v>
      </c>
      <c r="K422">
        <f t="shared" si="83"/>
        <v>0.0037999999999990767</v>
      </c>
      <c r="L422">
        <f t="shared" si="84"/>
        <v>0.0037999999999990767</v>
      </c>
      <c r="M422">
        <f t="shared" si="85"/>
        <v>0.00432424228327685</v>
      </c>
      <c r="N422">
        <f t="shared" si="86"/>
        <v>0.7561999999998164</v>
      </c>
    </row>
    <row r="423" spans="1:14" ht="12.75">
      <c r="A423">
        <v>375</v>
      </c>
      <c r="B423">
        <f t="shared" si="74"/>
        <v>75</v>
      </c>
      <c r="C423">
        <f t="shared" si="77"/>
        <v>0.9999999999997</v>
      </c>
      <c r="D423">
        <f t="shared" si="75"/>
        <v>0.69999999999979</v>
      </c>
      <c r="E423">
        <f t="shared" si="76"/>
        <v>0.349999999999895</v>
      </c>
      <c r="F423">
        <f t="shared" si="78"/>
        <v>0.9729999999999434</v>
      </c>
      <c r="G423">
        <f t="shared" si="79"/>
        <v>0.02014643603382471</v>
      </c>
      <c r="H423">
        <f t="shared" si="80"/>
        <v>0.8152000000000553</v>
      </c>
      <c r="I423">
        <f t="shared" si="81"/>
        <v>0.009472942155652198</v>
      </c>
      <c r="J423">
        <f t="shared" si="82"/>
        <v>0.03961937818947691</v>
      </c>
      <c r="K423">
        <f t="shared" si="83"/>
        <v>0.00379999999999916</v>
      </c>
      <c r="L423">
        <f t="shared" si="84"/>
        <v>0.00379999999999916</v>
      </c>
      <c r="M423">
        <f t="shared" si="85"/>
        <v>0.004324242283277132</v>
      </c>
      <c r="N423">
        <f t="shared" si="86"/>
        <v>0.7561999999998328</v>
      </c>
    </row>
    <row r="424" spans="1:14" ht="12.75">
      <c r="A424">
        <v>376</v>
      </c>
      <c r="B424">
        <f t="shared" si="74"/>
        <v>75.2</v>
      </c>
      <c r="C424">
        <f t="shared" si="77"/>
        <v>0.9999999999997273</v>
      </c>
      <c r="D424">
        <f t="shared" si="75"/>
        <v>0.6999999999998091</v>
      </c>
      <c r="E424">
        <f t="shared" si="76"/>
        <v>0.34999999999990455</v>
      </c>
      <c r="F424">
        <f t="shared" si="78"/>
        <v>0.9729999999999485</v>
      </c>
      <c r="G424">
        <f t="shared" si="79"/>
        <v>0.02014643603382582</v>
      </c>
      <c r="H424">
        <f t="shared" si="80"/>
        <v>0.8152000000000503</v>
      </c>
      <c r="I424">
        <f t="shared" si="81"/>
        <v>0.00947294215565253</v>
      </c>
      <c r="J424">
        <f t="shared" si="82"/>
        <v>0.03961937818947835</v>
      </c>
      <c r="K424">
        <f t="shared" si="83"/>
        <v>0.0037999999999992367</v>
      </c>
      <c r="L424">
        <f t="shared" si="84"/>
        <v>0.0037999999999992367</v>
      </c>
      <c r="M424">
        <f t="shared" si="85"/>
        <v>0.0043242422832773944</v>
      </c>
      <c r="N424">
        <f t="shared" si="86"/>
        <v>0.7561999999998481</v>
      </c>
    </row>
    <row r="425" spans="1:14" ht="12.75">
      <c r="A425">
        <v>377</v>
      </c>
      <c r="B425">
        <f t="shared" si="74"/>
        <v>75.4</v>
      </c>
      <c r="C425">
        <f t="shared" si="77"/>
        <v>0.9999999999997521</v>
      </c>
      <c r="D425">
        <f t="shared" si="75"/>
        <v>0.6999999999998264</v>
      </c>
      <c r="E425">
        <f t="shared" si="76"/>
        <v>0.3499999999999132</v>
      </c>
      <c r="F425">
        <f t="shared" si="78"/>
        <v>0.9729999999999531</v>
      </c>
      <c r="G425">
        <f t="shared" si="79"/>
        <v>0.02014643603382671</v>
      </c>
      <c r="H425">
        <f t="shared" si="80"/>
        <v>0.8152000000000458</v>
      </c>
      <c r="I425">
        <f t="shared" si="81"/>
        <v>0.009472942155652753</v>
      </c>
      <c r="J425">
        <f t="shared" si="82"/>
        <v>0.039619378189479464</v>
      </c>
      <c r="K425">
        <f t="shared" si="83"/>
        <v>0.003799999999999306</v>
      </c>
      <c r="L425">
        <f t="shared" si="84"/>
        <v>0.003799999999999306</v>
      </c>
      <c r="M425">
        <f t="shared" si="85"/>
        <v>0.00432424228327763</v>
      </c>
      <c r="N425">
        <f t="shared" si="86"/>
        <v>0.7561999999998619</v>
      </c>
    </row>
    <row r="426" spans="1:14" ht="12.75">
      <c r="A426">
        <v>378</v>
      </c>
      <c r="B426">
        <f t="shared" si="74"/>
        <v>75.6</v>
      </c>
      <c r="C426">
        <f t="shared" si="77"/>
        <v>0.9999999999997747</v>
      </c>
      <c r="D426">
        <f t="shared" si="75"/>
        <v>0.6999999999998423</v>
      </c>
      <c r="E426">
        <f t="shared" si="76"/>
        <v>0.34999999999992115</v>
      </c>
      <c r="F426">
        <f t="shared" si="78"/>
        <v>0.9729999999999575</v>
      </c>
      <c r="G426">
        <f t="shared" si="79"/>
        <v>0.020146436033827264</v>
      </c>
      <c r="H426">
        <f t="shared" si="80"/>
        <v>0.8152000000000416</v>
      </c>
      <c r="I426">
        <f t="shared" si="81"/>
        <v>0.009472942155652753</v>
      </c>
      <c r="J426">
        <f t="shared" si="82"/>
        <v>0.03961937818948002</v>
      </c>
      <c r="K426">
        <f t="shared" si="83"/>
        <v>0.003799999999999369</v>
      </c>
      <c r="L426">
        <f t="shared" si="84"/>
        <v>0.003799999999999369</v>
      </c>
      <c r="M426">
        <f t="shared" si="85"/>
        <v>0.004324242283277847</v>
      </c>
      <c r="N426">
        <f t="shared" si="86"/>
        <v>0.7561999999998745</v>
      </c>
    </row>
    <row r="427" spans="1:14" ht="12.75">
      <c r="A427">
        <v>379</v>
      </c>
      <c r="B427">
        <f t="shared" si="74"/>
        <v>75.8</v>
      </c>
      <c r="C427">
        <f t="shared" si="77"/>
        <v>0.9999999999997953</v>
      </c>
      <c r="D427">
        <f t="shared" si="75"/>
        <v>0.6999999999998566</v>
      </c>
      <c r="E427">
        <f t="shared" si="76"/>
        <v>0.3499999999999283</v>
      </c>
      <c r="F427">
        <f t="shared" si="78"/>
        <v>0.9729999999999613</v>
      </c>
      <c r="G427">
        <f t="shared" si="79"/>
        <v>0.02014643603382782</v>
      </c>
      <c r="H427">
        <f t="shared" si="80"/>
        <v>0.8152000000000378</v>
      </c>
      <c r="I427">
        <f t="shared" si="81"/>
        <v>0.009472942155653086</v>
      </c>
      <c r="J427">
        <f t="shared" si="82"/>
        <v>0.03961937818948091</v>
      </c>
      <c r="K427">
        <f t="shared" si="83"/>
        <v>0.003799999999999427</v>
      </c>
      <c r="L427">
        <f t="shared" si="84"/>
        <v>0.003799999999999427</v>
      </c>
      <c r="M427">
        <f t="shared" si="85"/>
        <v>0.0043242422832780415</v>
      </c>
      <c r="N427">
        <f t="shared" si="86"/>
        <v>0.7561999999998859</v>
      </c>
    </row>
    <row r="428" spans="1:14" ht="12.75">
      <c r="A428">
        <v>380</v>
      </c>
      <c r="B428">
        <f t="shared" si="74"/>
        <v>76</v>
      </c>
      <c r="C428">
        <f t="shared" si="77"/>
        <v>0.9999999999998139</v>
      </c>
      <c r="D428">
        <f t="shared" si="75"/>
        <v>0.6999999999998697</v>
      </c>
      <c r="E428">
        <f t="shared" si="76"/>
        <v>0.34999999999993486</v>
      </c>
      <c r="F428">
        <f t="shared" si="78"/>
        <v>0.9729999999999648</v>
      </c>
      <c r="G428">
        <f t="shared" si="79"/>
        <v>0.020146436033828374</v>
      </c>
      <c r="H428">
        <f t="shared" si="80"/>
        <v>0.8152000000000343</v>
      </c>
      <c r="I428">
        <f t="shared" si="81"/>
        <v>0.009472942155653086</v>
      </c>
      <c r="J428">
        <f t="shared" si="82"/>
        <v>0.03961937818948146</v>
      </c>
      <c r="K428">
        <f t="shared" si="83"/>
        <v>0.003799999999999479</v>
      </c>
      <c r="L428">
        <f t="shared" si="84"/>
        <v>0.003799999999999479</v>
      </c>
      <c r="M428">
        <f t="shared" si="85"/>
        <v>0.004324242283278221</v>
      </c>
      <c r="N428">
        <f t="shared" si="86"/>
        <v>0.7561999999998963</v>
      </c>
    </row>
    <row r="429" spans="1:14" ht="12.75">
      <c r="A429">
        <v>381</v>
      </c>
      <c r="B429">
        <f t="shared" si="74"/>
        <v>76.2</v>
      </c>
      <c r="C429">
        <f t="shared" si="77"/>
        <v>0.9999999999998308</v>
      </c>
      <c r="D429">
        <f t="shared" si="75"/>
        <v>0.6999999999998815</v>
      </c>
      <c r="E429">
        <f t="shared" si="76"/>
        <v>0.34999999999994075</v>
      </c>
      <c r="F429">
        <f t="shared" si="78"/>
        <v>0.972999999999968</v>
      </c>
      <c r="G429">
        <f t="shared" si="79"/>
        <v>0.02014643603382915</v>
      </c>
      <c r="H429">
        <f t="shared" si="80"/>
        <v>0.8152000000000312</v>
      </c>
      <c r="I429">
        <f t="shared" si="81"/>
        <v>0.009472942155653308</v>
      </c>
      <c r="J429">
        <f t="shared" si="82"/>
        <v>0.03961937818948246</v>
      </c>
      <c r="K429">
        <f t="shared" si="83"/>
        <v>0.0037999999999995264</v>
      </c>
      <c r="L429">
        <f t="shared" si="84"/>
        <v>0.0037999999999995264</v>
      </c>
      <c r="M429">
        <f t="shared" si="85"/>
        <v>0.0043242422832783815</v>
      </c>
      <c r="N429">
        <f t="shared" si="86"/>
        <v>0.7561999999999056</v>
      </c>
    </row>
    <row r="430" spans="1:14" ht="12.75">
      <c r="A430">
        <v>382</v>
      </c>
      <c r="B430">
        <f t="shared" si="74"/>
        <v>76.4</v>
      </c>
      <c r="C430">
        <f t="shared" si="77"/>
        <v>0.9999999999998462</v>
      </c>
      <c r="D430">
        <f t="shared" si="75"/>
        <v>0.6999999999998923</v>
      </c>
      <c r="E430">
        <f t="shared" si="76"/>
        <v>0.34999999999994613</v>
      </c>
      <c r="F430">
        <f t="shared" si="78"/>
        <v>0.9729999999999709</v>
      </c>
      <c r="G430">
        <f t="shared" si="79"/>
        <v>0.020146436033829374</v>
      </c>
      <c r="H430">
        <f t="shared" si="80"/>
        <v>0.8152000000000283</v>
      </c>
      <c r="I430">
        <f t="shared" si="81"/>
        <v>0.009472942155653308</v>
      </c>
      <c r="J430">
        <f t="shared" si="82"/>
        <v>0.03961937818948268</v>
      </c>
      <c r="K430">
        <f t="shared" si="83"/>
        <v>0.0037999999999995698</v>
      </c>
      <c r="L430">
        <f t="shared" si="84"/>
        <v>0.0037999999999995698</v>
      </c>
      <c r="M430">
        <f t="shared" si="85"/>
        <v>0.00432424228327853</v>
      </c>
      <c r="N430">
        <f t="shared" si="86"/>
        <v>0.7561999999999143</v>
      </c>
    </row>
    <row r="431" spans="1:14" ht="12.75">
      <c r="A431">
        <v>383</v>
      </c>
      <c r="B431">
        <f t="shared" si="74"/>
        <v>76.6</v>
      </c>
      <c r="C431">
        <f t="shared" si="77"/>
        <v>0.9999999999998603</v>
      </c>
      <c r="D431">
        <f t="shared" si="75"/>
        <v>0.6999999999999021</v>
      </c>
      <c r="E431">
        <f t="shared" si="76"/>
        <v>0.3499999999999511</v>
      </c>
      <c r="F431">
        <f t="shared" si="78"/>
        <v>0.9729999999999736</v>
      </c>
      <c r="G431">
        <f t="shared" si="79"/>
        <v>0.020146436033829707</v>
      </c>
      <c r="H431">
        <f t="shared" si="80"/>
        <v>0.8152000000000257</v>
      </c>
      <c r="I431">
        <f t="shared" si="81"/>
        <v>0.009472942155653308</v>
      </c>
      <c r="J431">
        <f t="shared" si="82"/>
        <v>0.039619378189483016</v>
      </c>
      <c r="K431">
        <f t="shared" si="83"/>
        <v>0.003799999999999609</v>
      </c>
      <c r="L431">
        <f t="shared" si="84"/>
        <v>0.003799999999999609</v>
      </c>
      <c r="M431">
        <f t="shared" si="85"/>
        <v>0.004324242283278667</v>
      </c>
      <c r="N431">
        <f t="shared" si="86"/>
        <v>0.7561999999999223</v>
      </c>
    </row>
    <row r="432" spans="1:14" ht="12.75">
      <c r="A432">
        <v>384</v>
      </c>
      <c r="B432">
        <f t="shared" si="74"/>
        <v>76.8</v>
      </c>
      <c r="C432">
        <f t="shared" si="77"/>
        <v>0.999999999999873</v>
      </c>
      <c r="D432">
        <f t="shared" si="75"/>
        <v>0.699999999999911</v>
      </c>
      <c r="E432">
        <f t="shared" si="76"/>
        <v>0.3499999999999555</v>
      </c>
      <c r="F432">
        <f t="shared" si="78"/>
        <v>0.972999999999976</v>
      </c>
      <c r="G432">
        <f t="shared" si="79"/>
        <v>0.02014643603383026</v>
      </c>
      <c r="H432">
        <f t="shared" si="80"/>
        <v>0.8152000000000235</v>
      </c>
      <c r="I432">
        <f t="shared" si="81"/>
        <v>0.00947294215565364</v>
      </c>
      <c r="J432">
        <f t="shared" si="82"/>
        <v>0.039619378189483904</v>
      </c>
      <c r="K432">
        <f t="shared" si="83"/>
        <v>0.0037999999999996444</v>
      </c>
      <c r="L432">
        <f t="shared" si="84"/>
        <v>0.0037999999999996444</v>
      </c>
      <c r="M432">
        <f t="shared" si="85"/>
        <v>0.004324242283278784</v>
      </c>
      <c r="N432">
        <f t="shared" si="86"/>
        <v>0.7561999999999292</v>
      </c>
    </row>
    <row r="433" spans="1:14" ht="12.75">
      <c r="A433">
        <v>385</v>
      </c>
      <c r="B433">
        <f aca="true" t="shared" si="87" ref="B433:B496">A433/$A$9</f>
        <v>77</v>
      </c>
      <c r="C433">
        <f t="shared" si="77"/>
        <v>0.9999999999998845</v>
      </c>
      <c r="D433">
        <f aca="true" t="shared" si="88" ref="D433:D496">C433*$A$15</f>
        <v>0.6999999999999191</v>
      </c>
      <c r="E433">
        <f aca="true" t="shared" si="89" ref="E433:E496">D433*$A$16</f>
        <v>0.34999999999995957</v>
      </c>
      <c r="F433">
        <f t="shared" si="78"/>
        <v>0.9729999999999782</v>
      </c>
      <c r="G433">
        <f t="shared" si="79"/>
        <v>0.020146436033830484</v>
      </c>
      <c r="H433">
        <f t="shared" si="80"/>
        <v>0.8152000000000212</v>
      </c>
      <c r="I433">
        <f t="shared" si="81"/>
        <v>0.00947294215565364</v>
      </c>
      <c r="J433">
        <f t="shared" si="82"/>
        <v>0.03961937818948413</v>
      </c>
      <c r="K433">
        <f t="shared" si="83"/>
        <v>0.003799999999999677</v>
      </c>
      <c r="L433">
        <f t="shared" si="84"/>
        <v>0.003799999999999677</v>
      </c>
      <c r="M433">
        <f t="shared" si="85"/>
        <v>0.004324242283278895</v>
      </c>
      <c r="N433">
        <f t="shared" si="86"/>
        <v>0.7561999999999356</v>
      </c>
    </row>
    <row r="434" spans="1:14" ht="12.75">
      <c r="A434">
        <v>386</v>
      </c>
      <c r="B434">
        <f t="shared" si="87"/>
        <v>77.2</v>
      </c>
      <c r="C434">
        <f t="shared" si="77"/>
        <v>0.9999999999998951</v>
      </c>
      <c r="D434">
        <f t="shared" si="88"/>
        <v>0.6999999999999265</v>
      </c>
      <c r="E434">
        <f t="shared" si="89"/>
        <v>0.34999999999996323</v>
      </c>
      <c r="F434">
        <f t="shared" si="78"/>
        <v>0.9729999999999801</v>
      </c>
      <c r="G434">
        <f t="shared" si="79"/>
        <v>0.020146436033830817</v>
      </c>
      <c r="H434">
        <f t="shared" si="80"/>
        <v>0.8152000000000194</v>
      </c>
      <c r="I434">
        <f t="shared" si="81"/>
        <v>0.00947294215565364</v>
      </c>
      <c r="J434">
        <f t="shared" si="82"/>
        <v>0.03961937818948446</v>
      </c>
      <c r="K434">
        <f t="shared" si="83"/>
        <v>0.003799999999999706</v>
      </c>
      <c r="L434">
        <f t="shared" si="84"/>
        <v>0.003799999999999706</v>
      </c>
      <c r="M434">
        <f t="shared" si="85"/>
        <v>0.004324242283278998</v>
      </c>
      <c r="N434">
        <f t="shared" si="86"/>
        <v>0.7561999999999416</v>
      </c>
    </row>
    <row r="435" spans="1:14" ht="12.75">
      <c r="A435">
        <v>387</v>
      </c>
      <c r="B435">
        <f t="shared" si="87"/>
        <v>77.4</v>
      </c>
      <c r="C435">
        <f t="shared" si="77"/>
        <v>0.9999999999999047</v>
      </c>
      <c r="D435">
        <f t="shared" si="88"/>
        <v>0.6999999999999332</v>
      </c>
      <c r="E435">
        <f t="shared" si="89"/>
        <v>0.3499999999999666</v>
      </c>
      <c r="F435">
        <f t="shared" si="78"/>
        <v>0.972999999999982</v>
      </c>
      <c r="G435">
        <f t="shared" si="79"/>
        <v>0.02014643603383104</v>
      </c>
      <c r="H435">
        <f t="shared" si="80"/>
        <v>0.8152000000000176</v>
      </c>
      <c r="I435">
        <f t="shared" si="81"/>
        <v>0.00947294215565364</v>
      </c>
      <c r="J435">
        <f t="shared" si="82"/>
        <v>0.03961937818948468</v>
      </c>
      <c r="K435">
        <f t="shared" si="83"/>
        <v>0.0037999999999997333</v>
      </c>
      <c r="L435">
        <f t="shared" si="84"/>
        <v>0.0037999999999997333</v>
      </c>
      <c r="M435">
        <f t="shared" si="85"/>
        <v>0.004324242283279089</v>
      </c>
      <c r="N435">
        <f t="shared" si="86"/>
        <v>0.7561999999999469</v>
      </c>
    </row>
    <row r="436" spans="1:14" ht="12.75">
      <c r="A436">
        <v>388</v>
      </c>
      <c r="B436">
        <f t="shared" si="87"/>
        <v>77.6</v>
      </c>
      <c r="C436">
        <f t="shared" si="77"/>
        <v>0.9999999999999134</v>
      </c>
      <c r="D436">
        <f t="shared" si="88"/>
        <v>0.6999999999999393</v>
      </c>
      <c r="E436">
        <f t="shared" si="89"/>
        <v>0.34999999999996967</v>
      </c>
      <c r="F436">
        <f t="shared" si="78"/>
        <v>0.9729999999999837</v>
      </c>
      <c r="G436">
        <f t="shared" si="79"/>
        <v>0.020146436033831594</v>
      </c>
      <c r="H436">
        <f t="shared" si="80"/>
        <v>0.8152000000000159</v>
      </c>
      <c r="I436">
        <f t="shared" si="81"/>
        <v>0.009472942155653863</v>
      </c>
      <c r="J436">
        <f t="shared" si="82"/>
        <v>0.03961937818948546</v>
      </c>
      <c r="K436">
        <f t="shared" si="83"/>
        <v>0.0037999999999997576</v>
      </c>
      <c r="L436">
        <f t="shared" si="84"/>
        <v>0.0037999999999997576</v>
      </c>
      <c r="M436">
        <f t="shared" si="85"/>
        <v>0.004324242283279173</v>
      </c>
      <c r="N436">
        <f t="shared" si="86"/>
        <v>0.7561999999999518</v>
      </c>
    </row>
    <row r="437" spans="1:14" ht="12.75">
      <c r="A437">
        <v>389</v>
      </c>
      <c r="B437">
        <f t="shared" si="87"/>
        <v>77.8</v>
      </c>
      <c r="C437">
        <f t="shared" si="77"/>
        <v>0.9999999999999213</v>
      </c>
      <c r="D437">
        <f t="shared" si="88"/>
        <v>0.6999999999999449</v>
      </c>
      <c r="E437">
        <f t="shared" si="89"/>
        <v>0.34999999999997244</v>
      </c>
      <c r="F437">
        <f t="shared" si="78"/>
        <v>0.9729999999999851</v>
      </c>
      <c r="G437">
        <f t="shared" si="79"/>
        <v>0.020146436033831594</v>
      </c>
      <c r="H437">
        <f t="shared" si="80"/>
        <v>0.8152000000000145</v>
      </c>
      <c r="I437">
        <f t="shared" si="81"/>
        <v>0.009472942155653863</v>
      </c>
      <c r="J437">
        <f t="shared" si="82"/>
        <v>0.03961937818948546</v>
      </c>
      <c r="K437">
        <f t="shared" si="83"/>
        <v>0.00379999999999978</v>
      </c>
      <c r="L437">
        <f t="shared" si="84"/>
        <v>0.00379999999999978</v>
      </c>
      <c r="M437">
        <f t="shared" si="85"/>
        <v>0.004324242283279249</v>
      </c>
      <c r="N437">
        <f t="shared" si="86"/>
        <v>0.7561999999999562</v>
      </c>
    </row>
    <row r="438" spans="1:14" ht="12.75">
      <c r="A438">
        <v>390</v>
      </c>
      <c r="B438">
        <f t="shared" si="87"/>
        <v>78</v>
      </c>
      <c r="C438">
        <f t="shared" si="77"/>
        <v>0.9999999999999285</v>
      </c>
      <c r="D438">
        <f t="shared" si="88"/>
        <v>0.6999999999999499</v>
      </c>
      <c r="E438">
        <f t="shared" si="89"/>
        <v>0.34999999999997494</v>
      </c>
      <c r="F438">
        <f t="shared" si="78"/>
        <v>0.9729999999999864</v>
      </c>
      <c r="G438">
        <f t="shared" si="79"/>
        <v>0.020146436033831927</v>
      </c>
      <c r="H438">
        <f t="shared" si="80"/>
        <v>0.8152000000000131</v>
      </c>
      <c r="I438">
        <f t="shared" si="81"/>
        <v>0.009472942155653863</v>
      </c>
      <c r="J438">
        <f t="shared" si="82"/>
        <v>0.03961937818948579</v>
      </c>
      <c r="K438">
        <f t="shared" si="83"/>
        <v>0.0037999999999998</v>
      </c>
      <c r="L438">
        <f t="shared" si="84"/>
        <v>0.0037999999999998</v>
      </c>
      <c r="M438">
        <f t="shared" si="85"/>
        <v>0.004324242283279318</v>
      </c>
      <c r="N438">
        <f t="shared" si="86"/>
        <v>0.7561999999999602</v>
      </c>
    </row>
    <row r="439" spans="1:14" ht="12.75">
      <c r="A439">
        <v>391</v>
      </c>
      <c r="B439">
        <f t="shared" si="87"/>
        <v>78.2</v>
      </c>
      <c r="C439">
        <f t="shared" si="77"/>
        <v>0.999999999999935</v>
      </c>
      <c r="D439">
        <f t="shared" si="88"/>
        <v>0.6999999999999544</v>
      </c>
      <c r="E439">
        <f t="shared" si="89"/>
        <v>0.3499999999999772</v>
      </c>
      <c r="F439">
        <f t="shared" si="78"/>
        <v>0.9729999999999877</v>
      </c>
      <c r="G439">
        <f t="shared" si="79"/>
        <v>0.02014643603383215</v>
      </c>
      <c r="H439">
        <f t="shared" si="80"/>
        <v>0.8152000000000119</v>
      </c>
      <c r="I439">
        <f t="shared" si="81"/>
        <v>0.009472942155653863</v>
      </c>
      <c r="J439">
        <f t="shared" si="82"/>
        <v>0.039619378189486014</v>
      </c>
      <c r="K439">
        <f t="shared" si="83"/>
        <v>0.0037999999999998183</v>
      </c>
      <c r="L439">
        <f t="shared" si="84"/>
        <v>0.0037999999999998183</v>
      </c>
      <c r="M439">
        <f t="shared" si="85"/>
        <v>0.004324242283279379</v>
      </c>
      <c r="N439">
        <f t="shared" si="86"/>
        <v>0.7561999999999638</v>
      </c>
    </row>
    <row r="440" spans="1:14" ht="12.75">
      <c r="A440">
        <v>392</v>
      </c>
      <c r="B440">
        <f t="shared" si="87"/>
        <v>78.4</v>
      </c>
      <c r="C440">
        <f t="shared" si="77"/>
        <v>0.999999999999941</v>
      </c>
      <c r="D440">
        <f t="shared" si="88"/>
        <v>0.6999999999999587</v>
      </c>
      <c r="E440">
        <f t="shared" si="89"/>
        <v>0.3499999999999793</v>
      </c>
      <c r="F440">
        <f t="shared" si="78"/>
        <v>0.9729999999999889</v>
      </c>
      <c r="G440">
        <f t="shared" si="79"/>
        <v>0.02014643603383215</v>
      </c>
      <c r="H440">
        <f t="shared" si="80"/>
        <v>0.8152000000000108</v>
      </c>
      <c r="I440">
        <f t="shared" si="81"/>
        <v>0.009472942155653863</v>
      </c>
      <c r="J440">
        <f t="shared" si="82"/>
        <v>0.039619378189486014</v>
      </c>
      <c r="K440">
        <f t="shared" si="83"/>
        <v>0.0037999999999998348</v>
      </c>
      <c r="L440">
        <f t="shared" si="84"/>
        <v>0.0037999999999998348</v>
      </c>
      <c r="M440">
        <f t="shared" si="85"/>
        <v>0.004324242283279436</v>
      </c>
      <c r="N440">
        <f t="shared" si="86"/>
        <v>0.7561999999999671</v>
      </c>
    </row>
    <row r="441" spans="1:14" ht="12.75">
      <c r="A441">
        <v>393</v>
      </c>
      <c r="B441">
        <f t="shared" si="87"/>
        <v>78.6</v>
      </c>
      <c r="C441">
        <f aca="true" t="shared" si="90" ref="C441:C504">(C440*$A$13)/(C440*$A$13+(1-C440))</f>
        <v>0.9999999999999463</v>
      </c>
      <c r="D441">
        <f t="shared" si="88"/>
        <v>0.6999999999999623</v>
      </c>
      <c r="E441">
        <f t="shared" si="89"/>
        <v>0.34999999999998116</v>
      </c>
      <c r="F441">
        <f aca="true" t="shared" si="91" ref="F441:F504">1-((1-C441*$A$15)^$A$24)</f>
        <v>0.9729999999999899</v>
      </c>
      <c r="G441">
        <f aca="true" t="shared" si="92" ref="G441:G504">1-((1-L441)*(1-M441))^n</f>
        <v>0.02014643603383215</v>
      </c>
      <c r="H441">
        <f aca="true" t="shared" si="93" ref="H441:H504">(1-a)+a*(1-C441*$A$15*rr)</f>
        <v>0.8152000000000099</v>
      </c>
      <c r="I441">
        <f aca="true" t="shared" si="94" ref="I441:I504">1-(1-K441)^n</f>
        <v>0.009472942155653863</v>
      </c>
      <c r="J441">
        <f aca="true" t="shared" si="95" ref="J441:J504">$A$40+G441+I441</f>
        <v>0.039619378189486014</v>
      </c>
      <c r="K441">
        <f aca="true" t="shared" si="96" ref="K441:K504">i*m_di+(1-i)*C441*t*m_da</f>
        <v>0.00379999999999985</v>
      </c>
      <c r="L441">
        <f aca="true" t="shared" si="97" ref="L441:L504">i*m_ii+(1-i)*C441*t*m_ia</f>
        <v>0.00379999999999985</v>
      </c>
      <c r="M441">
        <f aca="true" t="shared" si="98" ref="M441:M504">(N441^x)*d</f>
        <v>0.004324242283279489</v>
      </c>
      <c r="N441">
        <f aca="true" t="shared" si="99" ref="N441:N504">i*(1-m_di)+(1-i)*C441*t*(1-m_da)</f>
        <v>0.7561999999999702</v>
      </c>
    </row>
    <row r="442" spans="1:14" ht="12.75">
      <c r="A442">
        <v>394</v>
      </c>
      <c r="B442">
        <f t="shared" si="87"/>
        <v>78.8</v>
      </c>
      <c r="C442">
        <f t="shared" si="90"/>
        <v>0.9999999999999512</v>
      </c>
      <c r="D442">
        <f t="shared" si="88"/>
        <v>0.6999999999999658</v>
      </c>
      <c r="E442">
        <f t="shared" si="89"/>
        <v>0.3499999999999829</v>
      </c>
      <c r="F442">
        <f t="shared" si="91"/>
        <v>0.9729999999999908</v>
      </c>
      <c r="G442">
        <f t="shared" si="92"/>
        <v>0.020146436033832704</v>
      </c>
      <c r="H442">
        <f t="shared" si="93"/>
        <v>0.815200000000009</v>
      </c>
      <c r="I442">
        <f t="shared" si="94"/>
        <v>0.009472942155654196</v>
      </c>
      <c r="J442">
        <f t="shared" si="95"/>
        <v>0.0396193781894869</v>
      </c>
      <c r="K442">
        <f t="shared" si="96"/>
        <v>0.0037999999999998634</v>
      </c>
      <c r="L442">
        <f t="shared" si="97"/>
        <v>0.0037999999999998634</v>
      </c>
      <c r="M442">
        <f t="shared" si="98"/>
        <v>0.004324242283279531</v>
      </c>
      <c r="N442">
        <f t="shared" si="99"/>
        <v>0.7561999999999727</v>
      </c>
    </row>
    <row r="443" spans="1:14" ht="12.75">
      <c r="A443">
        <v>395</v>
      </c>
      <c r="B443">
        <f t="shared" si="87"/>
        <v>79</v>
      </c>
      <c r="C443">
        <f t="shared" si="90"/>
        <v>0.9999999999999556</v>
      </c>
      <c r="D443">
        <f t="shared" si="88"/>
        <v>0.6999999999999689</v>
      </c>
      <c r="E443">
        <f t="shared" si="89"/>
        <v>0.34999999999998443</v>
      </c>
      <c r="F443">
        <f t="shared" si="91"/>
        <v>0.9729999999999916</v>
      </c>
      <c r="G443">
        <f t="shared" si="92"/>
        <v>0.020146436033832704</v>
      </c>
      <c r="H443">
        <f t="shared" si="93"/>
        <v>0.8152000000000081</v>
      </c>
      <c r="I443">
        <f t="shared" si="94"/>
        <v>0.009472942155654196</v>
      </c>
      <c r="J443">
        <f t="shared" si="95"/>
        <v>0.0396193781894869</v>
      </c>
      <c r="K443">
        <f t="shared" si="96"/>
        <v>0.0037999999999998755</v>
      </c>
      <c r="L443">
        <f t="shared" si="97"/>
        <v>0.0037999999999998755</v>
      </c>
      <c r="M443">
        <f t="shared" si="98"/>
        <v>0.004324242283279573</v>
      </c>
      <c r="N443">
        <f t="shared" si="99"/>
        <v>0.7561999999999751</v>
      </c>
    </row>
    <row r="444" spans="1:14" ht="12.75">
      <c r="A444">
        <v>396</v>
      </c>
      <c r="B444">
        <f t="shared" si="87"/>
        <v>79.2</v>
      </c>
      <c r="C444">
        <f t="shared" si="90"/>
        <v>0.9999999999999596</v>
      </c>
      <c r="D444">
        <f t="shared" si="88"/>
        <v>0.6999999999999716</v>
      </c>
      <c r="E444">
        <f t="shared" si="89"/>
        <v>0.3499999999999858</v>
      </c>
      <c r="F444">
        <f t="shared" si="91"/>
        <v>0.9729999999999923</v>
      </c>
      <c r="G444">
        <f t="shared" si="92"/>
        <v>0.020146436033833037</v>
      </c>
      <c r="H444">
        <f t="shared" si="93"/>
        <v>0.8152000000000075</v>
      </c>
      <c r="I444">
        <f t="shared" si="94"/>
        <v>0.009472942155654196</v>
      </c>
      <c r="J444">
        <f t="shared" si="95"/>
        <v>0.039619378189487235</v>
      </c>
      <c r="K444">
        <f t="shared" si="96"/>
        <v>0.0037999999999998872</v>
      </c>
      <c r="L444">
        <f t="shared" si="97"/>
        <v>0.0037999999999998872</v>
      </c>
      <c r="M444">
        <f t="shared" si="98"/>
        <v>0.004324242283279615</v>
      </c>
      <c r="N444">
        <f t="shared" si="99"/>
        <v>0.7561999999999776</v>
      </c>
    </row>
    <row r="445" spans="1:14" ht="12.75">
      <c r="A445">
        <v>397</v>
      </c>
      <c r="B445">
        <f t="shared" si="87"/>
        <v>79.4</v>
      </c>
      <c r="C445">
        <f t="shared" si="90"/>
        <v>0.9999999999999633</v>
      </c>
      <c r="D445">
        <f t="shared" si="88"/>
        <v>0.6999999999999742</v>
      </c>
      <c r="E445">
        <f t="shared" si="89"/>
        <v>0.3499999999999871</v>
      </c>
      <c r="F445">
        <f t="shared" si="91"/>
        <v>0.972999999999993</v>
      </c>
      <c r="G445">
        <f t="shared" si="92"/>
        <v>0.020146436033833037</v>
      </c>
      <c r="H445">
        <f t="shared" si="93"/>
        <v>0.8152000000000067</v>
      </c>
      <c r="I445">
        <f t="shared" si="94"/>
        <v>0.009472942155654196</v>
      </c>
      <c r="J445">
        <f t="shared" si="95"/>
        <v>0.039619378189487235</v>
      </c>
      <c r="K445">
        <f t="shared" si="96"/>
        <v>0.003799999999999897</v>
      </c>
      <c r="L445">
        <f t="shared" si="97"/>
        <v>0.003799999999999897</v>
      </c>
      <c r="M445">
        <f t="shared" si="98"/>
        <v>0.00432424228327965</v>
      </c>
      <c r="N445">
        <f t="shared" si="99"/>
        <v>0.7561999999999796</v>
      </c>
    </row>
    <row r="446" spans="1:14" ht="12.75">
      <c r="A446">
        <v>398</v>
      </c>
      <c r="B446">
        <f t="shared" si="87"/>
        <v>79.6</v>
      </c>
      <c r="C446">
        <f t="shared" si="90"/>
        <v>0.9999999999999665</v>
      </c>
      <c r="D446">
        <f t="shared" si="88"/>
        <v>0.6999999999999765</v>
      </c>
      <c r="E446">
        <f t="shared" si="89"/>
        <v>0.34999999999998826</v>
      </c>
      <c r="F446">
        <f t="shared" si="91"/>
        <v>0.9729999999999936</v>
      </c>
      <c r="G446">
        <f t="shared" si="92"/>
        <v>0.020146436033833037</v>
      </c>
      <c r="H446">
        <f t="shared" si="93"/>
        <v>0.8152000000000061</v>
      </c>
      <c r="I446">
        <f t="shared" si="94"/>
        <v>0.009472942155654196</v>
      </c>
      <c r="J446">
        <f t="shared" si="95"/>
        <v>0.039619378189487235</v>
      </c>
      <c r="K446">
        <f t="shared" si="96"/>
        <v>0.003799999999999906</v>
      </c>
      <c r="L446">
        <f t="shared" si="97"/>
        <v>0.003799999999999906</v>
      </c>
      <c r="M446">
        <f t="shared" si="98"/>
        <v>0.00432424228327968</v>
      </c>
      <c r="N446">
        <f t="shared" si="99"/>
        <v>0.7561999999999813</v>
      </c>
    </row>
    <row r="447" spans="1:14" ht="12.75">
      <c r="A447">
        <v>399</v>
      </c>
      <c r="B447">
        <f t="shared" si="87"/>
        <v>79.8</v>
      </c>
      <c r="C447">
        <f t="shared" si="90"/>
        <v>0.9999999999999695</v>
      </c>
      <c r="D447">
        <f t="shared" si="88"/>
        <v>0.6999999999999786</v>
      </c>
      <c r="E447">
        <f t="shared" si="89"/>
        <v>0.3499999999999893</v>
      </c>
      <c r="F447">
        <f t="shared" si="91"/>
        <v>0.9729999999999942</v>
      </c>
      <c r="G447">
        <f t="shared" si="92"/>
        <v>0.020146436033833037</v>
      </c>
      <c r="H447">
        <f t="shared" si="93"/>
        <v>0.8152000000000056</v>
      </c>
      <c r="I447">
        <f t="shared" si="94"/>
        <v>0.009472942155654196</v>
      </c>
      <c r="J447">
        <f t="shared" si="95"/>
        <v>0.039619378189487235</v>
      </c>
      <c r="K447">
        <f t="shared" si="96"/>
        <v>0.003799999999999914</v>
      </c>
      <c r="L447">
        <f t="shared" si="97"/>
        <v>0.003799999999999914</v>
      </c>
      <c r="M447">
        <f t="shared" si="98"/>
        <v>0.004324242283279706</v>
      </c>
      <c r="N447">
        <f t="shared" si="99"/>
        <v>0.7561999999999829</v>
      </c>
    </row>
    <row r="448" spans="1:14" ht="12.75">
      <c r="A448">
        <v>400</v>
      </c>
      <c r="B448">
        <f t="shared" si="87"/>
        <v>80</v>
      </c>
      <c r="C448">
        <f t="shared" si="90"/>
        <v>0.9999999999999724</v>
      </c>
      <c r="D448">
        <f t="shared" si="88"/>
        <v>0.6999999999999806</v>
      </c>
      <c r="E448">
        <f t="shared" si="89"/>
        <v>0.3499999999999903</v>
      </c>
      <c r="F448">
        <f t="shared" si="91"/>
        <v>0.9729999999999948</v>
      </c>
      <c r="G448">
        <f t="shared" si="92"/>
        <v>0.02014643603383326</v>
      </c>
      <c r="H448">
        <f t="shared" si="93"/>
        <v>0.815200000000005</v>
      </c>
      <c r="I448">
        <f t="shared" si="94"/>
        <v>0.009472942155654196</v>
      </c>
      <c r="J448">
        <f t="shared" si="95"/>
        <v>0.03961937818948746</v>
      </c>
      <c r="K448">
        <f t="shared" si="96"/>
        <v>0.003799999999999923</v>
      </c>
      <c r="L448">
        <f t="shared" si="97"/>
        <v>0.003799999999999923</v>
      </c>
      <c r="M448">
        <f t="shared" si="98"/>
        <v>0.004324242283279737</v>
      </c>
      <c r="N448">
        <f t="shared" si="99"/>
        <v>0.7561999999999847</v>
      </c>
    </row>
    <row r="449" spans="1:14" ht="12.75">
      <c r="A449">
        <v>401</v>
      </c>
      <c r="B449">
        <f t="shared" si="87"/>
        <v>80.2</v>
      </c>
      <c r="C449">
        <f t="shared" si="90"/>
        <v>0.9999999999999748</v>
      </c>
      <c r="D449">
        <f t="shared" si="88"/>
        <v>0.6999999999999823</v>
      </c>
      <c r="E449">
        <f t="shared" si="89"/>
        <v>0.34999999999999115</v>
      </c>
      <c r="F449">
        <f t="shared" si="91"/>
        <v>0.9729999999999952</v>
      </c>
      <c r="G449">
        <f t="shared" si="92"/>
        <v>0.02014643603383326</v>
      </c>
      <c r="H449">
        <f t="shared" si="93"/>
        <v>0.8152000000000046</v>
      </c>
      <c r="I449">
        <f t="shared" si="94"/>
        <v>0.009472942155654196</v>
      </c>
      <c r="J449">
        <f t="shared" si="95"/>
        <v>0.03961937818948746</v>
      </c>
      <c r="K449">
        <f t="shared" si="96"/>
        <v>0.0037999999999999293</v>
      </c>
      <c r="L449">
        <f t="shared" si="97"/>
        <v>0.0037999999999999293</v>
      </c>
      <c r="M449">
        <f t="shared" si="98"/>
        <v>0.00432424228327976</v>
      </c>
      <c r="N449">
        <f t="shared" si="99"/>
        <v>0.756199999999986</v>
      </c>
    </row>
    <row r="450" spans="1:14" ht="12.75">
      <c r="A450">
        <v>402</v>
      </c>
      <c r="B450">
        <f t="shared" si="87"/>
        <v>80.4</v>
      </c>
      <c r="C450">
        <f t="shared" si="90"/>
        <v>0.9999999999999772</v>
      </c>
      <c r="D450">
        <f t="shared" si="88"/>
        <v>0.699999999999984</v>
      </c>
      <c r="E450">
        <f t="shared" si="89"/>
        <v>0.349999999999992</v>
      </c>
      <c r="F450">
        <f t="shared" si="91"/>
        <v>0.9729999999999956</v>
      </c>
      <c r="G450">
        <f t="shared" si="92"/>
        <v>0.02014643603383326</v>
      </c>
      <c r="H450">
        <f t="shared" si="93"/>
        <v>0.8152000000000041</v>
      </c>
      <c r="I450">
        <f t="shared" si="94"/>
        <v>0.009472942155654196</v>
      </c>
      <c r="J450">
        <f t="shared" si="95"/>
        <v>0.03961937818948746</v>
      </c>
      <c r="K450">
        <f t="shared" si="96"/>
        <v>0.0037999999999999367</v>
      </c>
      <c r="L450">
        <f t="shared" si="97"/>
        <v>0.0037999999999999367</v>
      </c>
      <c r="M450">
        <f t="shared" si="98"/>
        <v>0.004324242283279783</v>
      </c>
      <c r="N450">
        <f t="shared" si="99"/>
        <v>0.7561999999999873</v>
      </c>
    </row>
    <row r="451" spans="1:14" ht="12.75">
      <c r="A451">
        <v>403</v>
      </c>
      <c r="B451">
        <f t="shared" si="87"/>
        <v>80.6</v>
      </c>
      <c r="C451">
        <f t="shared" si="90"/>
        <v>0.9999999999999792</v>
      </c>
      <c r="D451">
        <f t="shared" si="88"/>
        <v>0.6999999999999854</v>
      </c>
      <c r="E451">
        <f t="shared" si="89"/>
        <v>0.3499999999999927</v>
      </c>
      <c r="F451">
        <f t="shared" si="91"/>
        <v>0.9729999999999961</v>
      </c>
      <c r="G451">
        <f t="shared" si="92"/>
        <v>0.02014643603383326</v>
      </c>
      <c r="H451">
        <f t="shared" si="93"/>
        <v>0.8152000000000037</v>
      </c>
      <c r="I451">
        <f t="shared" si="94"/>
        <v>0.009472942155654196</v>
      </c>
      <c r="J451">
        <f t="shared" si="95"/>
        <v>0.03961937818948746</v>
      </c>
      <c r="K451">
        <f t="shared" si="96"/>
        <v>0.0037999999999999414</v>
      </c>
      <c r="L451">
        <f t="shared" si="97"/>
        <v>0.0037999999999999414</v>
      </c>
      <c r="M451">
        <f t="shared" si="98"/>
        <v>0.004324242283279801</v>
      </c>
      <c r="N451">
        <f t="shared" si="99"/>
        <v>0.7561999999999884</v>
      </c>
    </row>
    <row r="452" spans="1:14" ht="12.75">
      <c r="A452">
        <v>404</v>
      </c>
      <c r="B452">
        <f t="shared" si="87"/>
        <v>80.8</v>
      </c>
      <c r="C452">
        <f t="shared" si="90"/>
        <v>0.9999999999999812</v>
      </c>
      <c r="D452">
        <f t="shared" si="88"/>
        <v>0.6999999999999869</v>
      </c>
      <c r="E452">
        <f t="shared" si="89"/>
        <v>0.3499999999999934</v>
      </c>
      <c r="F452">
        <f t="shared" si="91"/>
        <v>0.9729999999999964</v>
      </c>
      <c r="G452">
        <f t="shared" si="92"/>
        <v>0.02014643603383326</v>
      </c>
      <c r="H452">
        <f t="shared" si="93"/>
        <v>0.8152000000000034</v>
      </c>
      <c r="I452">
        <f t="shared" si="94"/>
        <v>0.009472942155654196</v>
      </c>
      <c r="J452">
        <f t="shared" si="95"/>
        <v>0.03961937818948746</v>
      </c>
      <c r="K452">
        <f t="shared" si="96"/>
        <v>0.0037999999999999475</v>
      </c>
      <c r="L452">
        <f t="shared" si="97"/>
        <v>0.0037999999999999475</v>
      </c>
      <c r="M452">
        <f t="shared" si="98"/>
        <v>0.0043242422832798205</v>
      </c>
      <c r="N452">
        <f t="shared" si="99"/>
        <v>0.7561999999999895</v>
      </c>
    </row>
    <row r="453" spans="1:14" ht="12.75">
      <c r="A453">
        <v>405</v>
      </c>
      <c r="B453">
        <f t="shared" si="87"/>
        <v>81</v>
      </c>
      <c r="C453">
        <f t="shared" si="90"/>
        <v>0.9999999999999828</v>
      </c>
      <c r="D453">
        <f t="shared" si="88"/>
        <v>0.699999999999988</v>
      </c>
      <c r="E453">
        <f t="shared" si="89"/>
        <v>0.349999999999994</v>
      </c>
      <c r="F453">
        <f t="shared" si="91"/>
        <v>0.9729999999999968</v>
      </c>
      <c r="G453">
        <f t="shared" si="92"/>
        <v>0.020146436033833592</v>
      </c>
      <c r="H453">
        <f t="shared" si="93"/>
        <v>0.8152000000000031</v>
      </c>
      <c r="I453">
        <f t="shared" si="94"/>
        <v>0.009472942155654196</v>
      </c>
      <c r="J453">
        <f t="shared" si="95"/>
        <v>0.03961937818948779</v>
      </c>
      <c r="K453">
        <f t="shared" si="96"/>
        <v>0.003799999999999952</v>
      </c>
      <c r="L453">
        <f t="shared" si="97"/>
        <v>0.003799999999999952</v>
      </c>
      <c r="M453">
        <f t="shared" si="98"/>
        <v>0.004324242283279835</v>
      </c>
      <c r="N453">
        <f t="shared" si="99"/>
        <v>0.7561999999999904</v>
      </c>
    </row>
    <row r="454" spans="1:14" ht="12.75">
      <c r="A454">
        <v>406</v>
      </c>
      <c r="B454">
        <f t="shared" si="87"/>
        <v>81.2</v>
      </c>
      <c r="C454">
        <f t="shared" si="90"/>
        <v>0.9999999999999845</v>
      </c>
      <c r="D454">
        <f t="shared" si="88"/>
        <v>0.6999999999999891</v>
      </c>
      <c r="E454">
        <f t="shared" si="89"/>
        <v>0.34999999999999454</v>
      </c>
      <c r="F454">
        <f t="shared" si="91"/>
        <v>0.9729999999999971</v>
      </c>
      <c r="G454">
        <f t="shared" si="92"/>
        <v>0.020146436033833592</v>
      </c>
      <c r="H454">
        <f t="shared" si="93"/>
        <v>0.8152000000000028</v>
      </c>
      <c r="I454">
        <f t="shared" si="94"/>
        <v>0.009472942155654196</v>
      </c>
      <c r="J454">
        <f t="shared" si="95"/>
        <v>0.03961937818948779</v>
      </c>
      <c r="K454">
        <f t="shared" si="96"/>
        <v>0.0037999999999999566</v>
      </c>
      <c r="L454">
        <f t="shared" si="97"/>
        <v>0.0037999999999999566</v>
      </c>
      <c r="M454">
        <f t="shared" si="98"/>
        <v>0.004324242283279851</v>
      </c>
      <c r="N454">
        <f t="shared" si="99"/>
        <v>0.7561999999999913</v>
      </c>
    </row>
    <row r="455" spans="1:14" ht="12.75">
      <c r="A455">
        <v>407</v>
      </c>
      <c r="B455">
        <f t="shared" si="87"/>
        <v>81.4</v>
      </c>
      <c r="C455">
        <f t="shared" si="90"/>
        <v>0.9999999999999859</v>
      </c>
      <c r="D455">
        <f t="shared" si="88"/>
        <v>0.6999999999999901</v>
      </c>
      <c r="E455">
        <f t="shared" si="89"/>
        <v>0.34999999999999504</v>
      </c>
      <c r="F455">
        <f t="shared" si="91"/>
        <v>0.9729999999999973</v>
      </c>
      <c r="G455">
        <f t="shared" si="92"/>
        <v>0.020146436033833592</v>
      </c>
      <c r="H455">
        <f t="shared" si="93"/>
        <v>0.8152000000000026</v>
      </c>
      <c r="I455">
        <f t="shared" si="94"/>
        <v>0.009472942155654196</v>
      </c>
      <c r="J455">
        <f t="shared" si="95"/>
        <v>0.03961937818948779</v>
      </c>
      <c r="K455">
        <f t="shared" si="96"/>
        <v>0.0037999999999999605</v>
      </c>
      <c r="L455">
        <f t="shared" si="97"/>
        <v>0.0037999999999999605</v>
      </c>
      <c r="M455">
        <f t="shared" si="98"/>
        <v>0.004324242283279866</v>
      </c>
      <c r="N455">
        <f t="shared" si="99"/>
        <v>0.7561999999999922</v>
      </c>
    </row>
    <row r="456" spans="1:14" ht="12.75">
      <c r="A456">
        <v>408</v>
      </c>
      <c r="B456">
        <f t="shared" si="87"/>
        <v>81.6</v>
      </c>
      <c r="C456">
        <f t="shared" si="90"/>
        <v>0.9999999999999871</v>
      </c>
      <c r="D456">
        <f t="shared" si="88"/>
        <v>0.699999999999991</v>
      </c>
      <c r="E456">
        <f t="shared" si="89"/>
        <v>0.3499999999999955</v>
      </c>
      <c r="F456">
        <f t="shared" si="91"/>
        <v>0.9729999999999975</v>
      </c>
      <c r="G456">
        <f t="shared" si="92"/>
        <v>0.020146436033833592</v>
      </c>
      <c r="H456">
        <f t="shared" si="93"/>
        <v>0.8152000000000024</v>
      </c>
      <c r="I456">
        <f t="shared" si="94"/>
        <v>0.009472942155654196</v>
      </c>
      <c r="J456">
        <f t="shared" si="95"/>
        <v>0.03961937818948779</v>
      </c>
      <c r="K456">
        <f t="shared" si="96"/>
        <v>0.0037999999999999636</v>
      </c>
      <c r="L456">
        <f t="shared" si="97"/>
        <v>0.0037999999999999636</v>
      </c>
      <c r="M456">
        <f t="shared" si="98"/>
        <v>0.004324242283279878</v>
      </c>
      <c r="N456">
        <f t="shared" si="99"/>
        <v>0.7561999999999929</v>
      </c>
    </row>
    <row r="457" spans="1:14" ht="12.75">
      <c r="A457">
        <v>409</v>
      </c>
      <c r="B457">
        <f t="shared" si="87"/>
        <v>81.8</v>
      </c>
      <c r="C457">
        <f t="shared" si="90"/>
        <v>0.9999999999999883</v>
      </c>
      <c r="D457">
        <f t="shared" si="88"/>
        <v>0.6999999999999917</v>
      </c>
      <c r="E457">
        <f t="shared" si="89"/>
        <v>0.34999999999999587</v>
      </c>
      <c r="F457">
        <f t="shared" si="91"/>
        <v>0.9729999999999978</v>
      </c>
      <c r="G457">
        <f t="shared" si="92"/>
        <v>0.020146436033833592</v>
      </c>
      <c r="H457">
        <f t="shared" si="93"/>
        <v>0.8152000000000021</v>
      </c>
      <c r="I457">
        <f t="shared" si="94"/>
        <v>0.009472942155654196</v>
      </c>
      <c r="J457">
        <f t="shared" si="95"/>
        <v>0.03961937818948779</v>
      </c>
      <c r="K457">
        <f t="shared" si="96"/>
        <v>0.0037999999999999675</v>
      </c>
      <c r="L457">
        <f t="shared" si="97"/>
        <v>0.0037999999999999675</v>
      </c>
      <c r="M457">
        <f t="shared" si="98"/>
        <v>0.00432424228327989</v>
      </c>
      <c r="N457">
        <f t="shared" si="99"/>
        <v>0.7561999999999935</v>
      </c>
    </row>
    <row r="458" spans="1:14" ht="12.75">
      <c r="A458">
        <v>410</v>
      </c>
      <c r="B458">
        <f t="shared" si="87"/>
        <v>82</v>
      </c>
      <c r="C458">
        <f t="shared" si="90"/>
        <v>0.9999999999999895</v>
      </c>
      <c r="D458">
        <f t="shared" si="88"/>
        <v>0.6999999999999926</v>
      </c>
      <c r="E458">
        <f t="shared" si="89"/>
        <v>0.3499999999999963</v>
      </c>
      <c r="F458">
        <f t="shared" si="91"/>
        <v>0.972999999999998</v>
      </c>
      <c r="G458">
        <f t="shared" si="92"/>
        <v>0.020146436033833814</v>
      </c>
      <c r="H458">
        <f t="shared" si="93"/>
        <v>0.8152000000000019</v>
      </c>
      <c r="I458">
        <f t="shared" si="94"/>
        <v>0.009472942155654418</v>
      </c>
      <c r="J458">
        <f t="shared" si="95"/>
        <v>0.039619378189488234</v>
      </c>
      <c r="K458">
        <f t="shared" si="96"/>
        <v>0.0037999999999999705</v>
      </c>
      <c r="L458">
        <f t="shared" si="97"/>
        <v>0.0037999999999999705</v>
      </c>
      <c r="M458">
        <f t="shared" si="98"/>
        <v>0.004324242283279898</v>
      </c>
      <c r="N458">
        <f t="shared" si="99"/>
        <v>0.756199999999994</v>
      </c>
    </row>
    <row r="459" spans="1:14" ht="12.75">
      <c r="A459">
        <v>411</v>
      </c>
      <c r="B459">
        <f t="shared" si="87"/>
        <v>82.2</v>
      </c>
      <c r="C459">
        <f t="shared" si="90"/>
        <v>0.9999999999999903</v>
      </c>
      <c r="D459">
        <f t="shared" si="88"/>
        <v>0.6999999999999932</v>
      </c>
      <c r="E459">
        <f t="shared" si="89"/>
        <v>0.3499999999999966</v>
      </c>
      <c r="F459">
        <f t="shared" si="91"/>
        <v>0.9729999999999982</v>
      </c>
      <c r="G459">
        <f t="shared" si="92"/>
        <v>0.020146436033833814</v>
      </c>
      <c r="H459">
        <f t="shared" si="93"/>
        <v>0.8152000000000017</v>
      </c>
      <c r="I459">
        <f t="shared" si="94"/>
        <v>0.009472942155654418</v>
      </c>
      <c r="J459">
        <f t="shared" si="95"/>
        <v>0.039619378189488234</v>
      </c>
      <c r="K459">
        <f t="shared" si="96"/>
        <v>0.0037999999999999727</v>
      </c>
      <c r="L459">
        <f t="shared" si="97"/>
        <v>0.0037999999999999727</v>
      </c>
      <c r="M459">
        <f t="shared" si="98"/>
        <v>0.004324242283279905</v>
      </c>
      <c r="N459">
        <f t="shared" si="99"/>
        <v>0.7561999999999944</v>
      </c>
    </row>
    <row r="460" spans="1:14" ht="12.75">
      <c r="A460">
        <v>412</v>
      </c>
      <c r="B460">
        <f t="shared" si="87"/>
        <v>82.4</v>
      </c>
      <c r="C460">
        <f t="shared" si="90"/>
        <v>0.9999999999999911</v>
      </c>
      <c r="D460">
        <f t="shared" si="88"/>
        <v>0.6999999999999937</v>
      </c>
      <c r="E460">
        <f t="shared" si="89"/>
        <v>0.34999999999999687</v>
      </c>
      <c r="F460">
        <f t="shared" si="91"/>
        <v>0.9729999999999983</v>
      </c>
      <c r="G460">
        <f t="shared" si="92"/>
        <v>0.020146436033833814</v>
      </c>
      <c r="H460">
        <f t="shared" si="93"/>
        <v>0.8152000000000016</v>
      </c>
      <c r="I460">
        <f t="shared" si="94"/>
        <v>0.009472942155654418</v>
      </c>
      <c r="J460">
        <f t="shared" si="95"/>
        <v>0.039619378189488234</v>
      </c>
      <c r="K460">
        <f t="shared" si="96"/>
        <v>0.0037999999999999753</v>
      </c>
      <c r="L460">
        <f t="shared" si="97"/>
        <v>0.0037999999999999753</v>
      </c>
      <c r="M460">
        <f t="shared" si="98"/>
        <v>0.004324242283279916</v>
      </c>
      <c r="N460">
        <f t="shared" si="99"/>
        <v>0.7561999999999951</v>
      </c>
    </row>
    <row r="461" spans="1:14" ht="12.75">
      <c r="A461">
        <v>413</v>
      </c>
      <c r="B461">
        <f t="shared" si="87"/>
        <v>82.6</v>
      </c>
      <c r="C461">
        <f t="shared" si="90"/>
        <v>0.9999999999999919</v>
      </c>
      <c r="D461">
        <f t="shared" si="88"/>
        <v>0.6999999999999943</v>
      </c>
      <c r="E461">
        <f t="shared" si="89"/>
        <v>0.34999999999999715</v>
      </c>
      <c r="F461">
        <f t="shared" si="91"/>
        <v>0.9729999999999984</v>
      </c>
      <c r="G461">
        <f t="shared" si="92"/>
        <v>0.020146436033833814</v>
      </c>
      <c r="H461">
        <f t="shared" si="93"/>
        <v>0.8152000000000015</v>
      </c>
      <c r="I461">
        <f t="shared" si="94"/>
        <v>0.009472942155654418</v>
      </c>
      <c r="J461">
        <f t="shared" si="95"/>
        <v>0.039619378189488234</v>
      </c>
      <c r="K461">
        <f t="shared" si="96"/>
        <v>0.0037999999999999774</v>
      </c>
      <c r="L461">
        <f t="shared" si="97"/>
        <v>0.0037999999999999774</v>
      </c>
      <c r="M461">
        <f t="shared" si="98"/>
        <v>0.004324242283279924</v>
      </c>
      <c r="N461">
        <f t="shared" si="99"/>
        <v>0.7561999999999955</v>
      </c>
    </row>
    <row r="462" spans="1:14" ht="12.75">
      <c r="A462">
        <v>414</v>
      </c>
      <c r="B462">
        <f t="shared" si="87"/>
        <v>82.8</v>
      </c>
      <c r="C462">
        <f t="shared" si="90"/>
        <v>0.9999999999999928</v>
      </c>
      <c r="D462">
        <f t="shared" si="88"/>
        <v>0.6999999999999948</v>
      </c>
      <c r="E462">
        <f t="shared" si="89"/>
        <v>0.3499999999999974</v>
      </c>
      <c r="F462">
        <f t="shared" si="91"/>
        <v>0.9729999999999986</v>
      </c>
      <c r="G462">
        <f t="shared" si="92"/>
        <v>0.020146436033833814</v>
      </c>
      <c r="H462">
        <f t="shared" si="93"/>
        <v>0.8152000000000013</v>
      </c>
      <c r="I462">
        <f t="shared" si="94"/>
        <v>0.009472942155654418</v>
      </c>
      <c r="J462">
        <f t="shared" si="95"/>
        <v>0.039619378189488234</v>
      </c>
      <c r="K462">
        <f t="shared" si="96"/>
        <v>0.0037999999999999796</v>
      </c>
      <c r="L462">
        <f t="shared" si="97"/>
        <v>0.0037999999999999796</v>
      </c>
      <c r="M462">
        <f t="shared" si="98"/>
        <v>0.0043242422832799315</v>
      </c>
      <c r="N462">
        <f t="shared" si="99"/>
        <v>0.756199999999996</v>
      </c>
    </row>
    <row r="463" spans="1:14" ht="12.75">
      <c r="A463">
        <v>415</v>
      </c>
      <c r="B463">
        <f t="shared" si="87"/>
        <v>83</v>
      </c>
      <c r="C463">
        <f t="shared" si="90"/>
        <v>0.9999999999999936</v>
      </c>
      <c r="D463">
        <f t="shared" si="88"/>
        <v>0.6999999999999954</v>
      </c>
      <c r="E463">
        <f t="shared" si="89"/>
        <v>0.3499999999999977</v>
      </c>
      <c r="F463">
        <f t="shared" si="91"/>
        <v>0.9729999999999988</v>
      </c>
      <c r="G463">
        <f t="shared" si="92"/>
        <v>0.020146436033834036</v>
      </c>
      <c r="H463">
        <f t="shared" si="93"/>
        <v>0.8152000000000011</v>
      </c>
      <c r="I463">
        <f t="shared" si="94"/>
        <v>0.009472942155654418</v>
      </c>
      <c r="J463">
        <f t="shared" si="95"/>
        <v>0.039619378189488456</v>
      </c>
      <c r="K463">
        <f t="shared" si="96"/>
        <v>0.003799999999999982</v>
      </c>
      <c r="L463">
        <f t="shared" si="97"/>
        <v>0.003799999999999982</v>
      </c>
      <c r="M463">
        <f t="shared" si="98"/>
        <v>0.004324242283279939</v>
      </c>
      <c r="N463">
        <f t="shared" si="99"/>
        <v>0.7561999999999964</v>
      </c>
    </row>
    <row r="464" spans="1:14" ht="12.75">
      <c r="A464">
        <v>416</v>
      </c>
      <c r="B464">
        <f t="shared" si="87"/>
        <v>83.2</v>
      </c>
      <c r="C464">
        <f t="shared" si="90"/>
        <v>0.9999999999999941</v>
      </c>
      <c r="D464">
        <f t="shared" si="88"/>
        <v>0.6999999999999958</v>
      </c>
      <c r="E464">
        <f t="shared" si="89"/>
        <v>0.3499999999999979</v>
      </c>
      <c r="F464">
        <f t="shared" si="91"/>
        <v>0.9729999999999989</v>
      </c>
      <c r="G464">
        <f t="shared" si="92"/>
        <v>0.020146436033834036</v>
      </c>
      <c r="H464">
        <f t="shared" si="93"/>
        <v>0.815200000000001</v>
      </c>
      <c r="I464">
        <f t="shared" si="94"/>
        <v>0.009472942155654418</v>
      </c>
      <c r="J464">
        <f t="shared" si="95"/>
        <v>0.039619378189488456</v>
      </c>
      <c r="K464">
        <f t="shared" si="96"/>
        <v>0.0037999999999999835</v>
      </c>
      <c r="L464">
        <f t="shared" si="97"/>
        <v>0.0037999999999999835</v>
      </c>
      <c r="M464">
        <f t="shared" si="98"/>
        <v>0.004324242283279943</v>
      </c>
      <c r="N464">
        <f t="shared" si="99"/>
        <v>0.7561999999999967</v>
      </c>
    </row>
    <row r="465" spans="1:14" ht="12.75">
      <c r="A465">
        <v>417</v>
      </c>
      <c r="B465">
        <f t="shared" si="87"/>
        <v>83.4</v>
      </c>
      <c r="C465">
        <f t="shared" si="90"/>
        <v>0.9999999999999946</v>
      </c>
      <c r="D465">
        <f t="shared" si="88"/>
        <v>0.6999999999999962</v>
      </c>
      <c r="E465">
        <f t="shared" si="89"/>
        <v>0.3499999999999981</v>
      </c>
      <c r="F465">
        <f t="shared" si="91"/>
        <v>0.972999999999999</v>
      </c>
      <c r="G465">
        <f t="shared" si="92"/>
        <v>0.020146436033834036</v>
      </c>
      <c r="H465">
        <f t="shared" si="93"/>
        <v>0.8152000000000009</v>
      </c>
      <c r="I465">
        <f t="shared" si="94"/>
        <v>0.009472942155654418</v>
      </c>
      <c r="J465">
        <f t="shared" si="95"/>
        <v>0.039619378189488456</v>
      </c>
      <c r="K465">
        <f t="shared" si="96"/>
        <v>0.003799999999999985</v>
      </c>
      <c r="L465">
        <f t="shared" si="97"/>
        <v>0.003799999999999985</v>
      </c>
      <c r="M465">
        <f t="shared" si="98"/>
        <v>0.004324242283279946</v>
      </c>
      <c r="N465">
        <f t="shared" si="99"/>
        <v>0.7561999999999969</v>
      </c>
    </row>
    <row r="466" spans="1:14" ht="12.75">
      <c r="A466">
        <v>418</v>
      </c>
      <c r="B466">
        <f t="shared" si="87"/>
        <v>83.6</v>
      </c>
      <c r="C466">
        <f t="shared" si="90"/>
        <v>0.999999999999995</v>
      </c>
      <c r="D466">
        <f t="shared" si="88"/>
        <v>0.6999999999999964</v>
      </c>
      <c r="E466">
        <f t="shared" si="89"/>
        <v>0.3499999999999982</v>
      </c>
      <c r="F466">
        <f t="shared" si="91"/>
        <v>0.972999999999999</v>
      </c>
      <c r="G466">
        <f t="shared" si="92"/>
        <v>0.020146436033834036</v>
      </c>
      <c r="H466">
        <f t="shared" si="93"/>
        <v>0.8152000000000008</v>
      </c>
      <c r="I466">
        <f t="shared" si="94"/>
        <v>0.009472942155654418</v>
      </c>
      <c r="J466">
        <f t="shared" si="95"/>
        <v>0.039619378189488456</v>
      </c>
      <c r="K466">
        <f t="shared" si="96"/>
        <v>0.003799999999999986</v>
      </c>
      <c r="L466">
        <f t="shared" si="97"/>
        <v>0.003799999999999986</v>
      </c>
      <c r="M466">
        <f t="shared" si="98"/>
        <v>0.0043242422832799506</v>
      </c>
      <c r="N466">
        <f t="shared" si="99"/>
        <v>0.7561999999999971</v>
      </c>
    </row>
    <row r="467" spans="1:14" ht="12.75">
      <c r="A467">
        <v>419</v>
      </c>
      <c r="B467">
        <f t="shared" si="87"/>
        <v>83.8</v>
      </c>
      <c r="C467">
        <f t="shared" si="90"/>
        <v>0.9999999999999953</v>
      </c>
      <c r="D467">
        <f t="shared" si="88"/>
        <v>0.6999999999999967</v>
      </c>
      <c r="E467">
        <f t="shared" si="89"/>
        <v>0.34999999999999837</v>
      </c>
      <c r="F467">
        <f t="shared" si="91"/>
        <v>0.9729999999999991</v>
      </c>
      <c r="G467">
        <f t="shared" si="92"/>
        <v>0.020146436033834036</v>
      </c>
      <c r="H467">
        <f t="shared" si="93"/>
        <v>0.8152000000000008</v>
      </c>
      <c r="I467">
        <f t="shared" si="94"/>
        <v>0.009472942155654418</v>
      </c>
      <c r="J467">
        <f t="shared" si="95"/>
        <v>0.039619378189488456</v>
      </c>
      <c r="K467">
        <f t="shared" si="96"/>
        <v>0.003799999999999987</v>
      </c>
      <c r="L467">
        <f t="shared" si="97"/>
        <v>0.003799999999999987</v>
      </c>
      <c r="M467">
        <f t="shared" si="98"/>
        <v>0.004324242283279954</v>
      </c>
      <c r="N467">
        <f t="shared" si="99"/>
        <v>0.7561999999999973</v>
      </c>
    </row>
    <row r="468" spans="1:14" ht="12.75">
      <c r="A468">
        <v>420</v>
      </c>
      <c r="B468">
        <f t="shared" si="87"/>
        <v>84</v>
      </c>
      <c r="C468">
        <f t="shared" si="90"/>
        <v>0.9999999999999958</v>
      </c>
      <c r="D468">
        <f t="shared" si="88"/>
        <v>0.699999999999997</v>
      </c>
      <c r="E468">
        <f t="shared" si="89"/>
        <v>0.3499999999999985</v>
      </c>
      <c r="F468">
        <f t="shared" si="91"/>
        <v>0.9729999999999992</v>
      </c>
      <c r="G468">
        <f t="shared" si="92"/>
        <v>0.020146436033834036</v>
      </c>
      <c r="H468">
        <f t="shared" si="93"/>
        <v>0.8152000000000007</v>
      </c>
      <c r="I468">
        <f t="shared" si="94"/>
        <v>0.009472942155654418</v>
      </c>
      <c r="J468">
        <f t="shared" si="95"/>
        <v>0.039619378189488456</v>
      </c>
      <c r="K468">
        <f t="shared" si="96"/>
        <v>0.0037999999999999883</v>
      </c>
      <c r="L468">
        <f t="shared" si="97"/>
        <v>0.0037999999999999883</v>
      </c>
      <c r="M468">
        <f t="shared" si="98"/>
        <v>0.0043242422832799575</v>
      </c>
      <c r="N468">
        <f t="shared" si="99"/>
        <v>0.7561999999999975</v>
      </c>
    </row>
    <row r="469" spans="1:14" ht="12.75">
      <c r="A469">
        <v>421</v>
      </c>
      <c r="B469">
        <f t="shared" si="87"/>
        <v>84.2</v>
      </c>
      <c r="C469">
        <f t="shared" si="90"/>
        <v>0.9999999999999961</v>
      </c>
      <c r="D469">
        <f t="shared" si="88"/>
        <v>0.6999999999999973</v>
      </c>
      <c r="E469">
        <f t="shared" si="89"/>
        <v>0.34999999999999865</v>
      </c>
      <c r="F469">
        <f t="shared" si="91"/>
        <v>0.9729999999999993</v>
      </c>
      <c r="G469">
        <f t="shared" si="92"/>
        <v>0.020146436033834036</v>
      </c>
      <c r="H469">
        <f t="shared" si="93"/>
        <v>0.8152000000000006</v>
      </c>
      <c r="I469">
        <f t="shared" si="94"/>
        <v>0.009472942155654418</v>
      </c>
      <c r="J469">
        <f t="shared" si="95"/>
        <v>0.039619378189488456</v>
      </c>
      <c r="K469">
        <f t="shared" si="96"/>
        <v>0.003799999999999989</v>
      </c>
      <c r="L469">
        <f t="shared" si="97"/>
        <v>0.003799999999999989</v>
      </c>
      <c r="M469">
        <f t="shared" si="98"/>
        <v>0.004324242283279962</v>
      </c>
      <c r="N469">
        <f t="shared" si="99"/>
        <v>0.7561999999999978</v>
      </c>
    </row>
    <row r="470" spans="1:14" ht="12.75">
      <c r="A470">
        <v>422</v>
      </c>
      <c r="B470">
        <f t="shared" si="87"/>
        <v>84.4</v>
      </c>
      <c r="C470">
        <f t="shared" si="90"/>
        <v>0.9999999999999966</v>
      </c>
      <c r="D470">
        <f t="shared" si="88"/>
        <v>0.6999999999999975</v>
      </c>
      <c r="E470">
        <f t="shared" si="89"/>
        <v>0.34999999999999876</v>
      </c>
      <c r="F470">
        <f t="shared" si="91"/>
        <v>0.9729999999999993</v>
      </c>
      <c r="G470">
        <f t="shared" si="92"/>
        <v>0.020146436033834036</v>
      </c>
      <c r="H470">
        <f t="shared" si="93"/>
        <v>0.8152000000000006</v>
      </c>
      <c r="I470">
        <f t="shared" si="94"/>
        <v>0.009472942155654418</v>
      </c>
      <c r="J470">
        <f t="shared" si="95"/>
        <v>0.039619378189488456</v>
      </c>
      <c r="K470">
        <f t="shared" si="96"/>
        <v>0.0037999999999999905</v>
      </c>
      <c r="L470">
        <f t="shared" si="97"/>
        <v>0.0037999999999999905</v>
      </c>
      <c r="M470">
        <f t="shared" si="98"/>
        <v>0.004324242283279965</v>
      </c>
      <c r="N470">
        <f t="shared" si="99"/>
        <v>0.756199999999998</v>
      </c>
    </row>
    <row r="471" spans="1:14" ht="12.75">
      <c r="A471">
        <v>423</v>
      </c>
      <c r="B471">
        <f t="shared" si="87"/>
        <v>84.6</v>
      </c>
      <c r="C471">
        <f t="shared" si="90"/>
        <v>0.999999999999997</v>
      </c>
      <c r="D471">
        <f t="shared" si="88"/>
        <v>0.6999999999999978</v>
      </c>
      <c r="E471">
        <f t="shared" si="89"/>
        <v>0.3499999999999989</v>
      </c>
      <c r="F471">
        <f t="shared" si="91"/>
        <v>0.9729999999999994</v>
      </c>
      <c r="G471">
        <f t="shared" si="92"/>
        <v>0.020146436033834036</v>
      </c>
      <c r="H471">
        <f t="shared" si="93"/>
        <v>0.8152000000000005</v>
      </c>
      <c r="I471">
        <f t="shared" si="94"/>
        <v>0.009472942155654418</v>
      </c>
      <c r="J471">
        <f t="shared" si="95"/>
        <v>0.039619378189488456</v>
      </c>
      <c r="K471">
        <f t="shared" si="96"/>
        <v>0.0037999999999999913</v>
      </c>
      <c r="L471">
        <f t="shared" si="97"/>
        <v>0.0037999999999999913</v>
      </c>
      <c r="M471">
        <f t="shared" si="98"/>
        <v>0.00432424228327997</v>
      </c>
      <c r="N471">
        <f t="shared" si="99"/>
        <v>0.7561999999999982</v>
      </c>
    </row>
    <row r="472" spans="1:14" ht="12.75">
      <c r="A472">
        <v>424</v>
      </c>
      <c r="B472">
        <f t="shared" si="87"/>
        <v>84.8</v>
      </c>
      <c r="C472">
        <f t="shared" si="90"/>
        <v>0.9999999999999973</v>
      </c>
      <c r="D472">
        <f t="shared" si="88"/>
        <v>0.6999999999999981</v>
      </c>
      <c r="E472">
        <f t="shared" si="89"/>
        <v>0.34999999999999903</v>
      </c>
      <c r="F472">
        <f t="shared" si="91"/>
        <v>0.9729999999999994</v>
      </c>
      <c r="G472">
        <f t="shared" si="92"/>
        <v>0.020146436033834036</v>
      </c>
      <c r="H472">
        <f t="shared" si="93"/>
        <v>0.8152000000000004</v>
      </c>
      <c r="I472">
        <f t="shared" si="94"/>
        <v>0.009472942155654418</v>
      </c>
      <c r="J472">
        <f t="shared" si="95"/>
        <v>0.039619378189488456</v>
      </c>
      <c r="K472">
        <f t="shared" si="96"/>
        <v>0.0037999999999999926</v>
      </c>
      <c r="L472">
        <f t="shared" si="97"/>
        <v>0.0037999999999999926</v>
      </c>
      <c r="M472">
        <f t="shared" si="98"/>
        <v>0.004324242283279973</v>
      </c>
      <c r="N472">
        <f t="shared" si="99"/>
        <v>0.7561999999999984</v>
      </c>
    </row>
    <row r="473" spans="1:14" ht="12.75">
      <c r="A473">
        <v>425</v>
      </c>
      <c r="B473">
        <f t="shared" si="87"/>
        <v>85</v>
      </c>
      <c r="C473">
        <f t="shared" si="90"/>
        <v>0.9999999999999976</v>
      </c>
      <c r="D473">
        <f t="shared" si="88"/>
        <v>0.6999999999999983</v>
      </c>
      <c r="E473">
        <f t="shared" si="89"/>
        <v>0.34999999999999915</v>
      </c>
      <c r="F473">
        <f t="shared" si="91"/>
        <v>0.9729999999999995</v>
      </c>
      <c r="G473">
        <f t="shared" si="92"/>
        <v>0.020146436033834036</v>
      </c>
      <c r="H473">
        <f t="shared" si="93"/>
        <v>0.8152000000000004</v>
      </c>
      <c r="I473">
        <f t="shared" si="94"/>
        <v>0.009472942155654418</v>
      </c>
      <c r="J473">
        <f t="shared" si="95"/>
        <v>0.039619378189488456</v>
      </c>
      <c r="K473">
        <f t="shared" si="96"/>
        <v>0.003799999999999993</v>
      </c>
      <c r="L473">
        <f t="shared" si="97"/>
        <v>0.003799999999999993</v>
      </c>
      <c r="M473">
        <f t="shared" si="98"/>
        <v>0.004324242283279977</v>
      </c>
      <c r="N473">
        <f t="shared" si="99"/>
        <v>0.7561999999999987</v>
      </c>
    </row>
    <row r="474" spans="1:14" ht="12.75">
      <c r="A474">
        <v>426</v>
      </c>
      <c r="B474">
        <f t="shared" si="87"/>
        <v>85.2</v>
      </c>
      <c r="C474">
        <f t="shared" si="90"/>
        <v>0.9999999999999978</v>
      </c>
      <c r="D474">
        <f t="shared" si="88"/>
        <v>0.6999999999999984</v>
      </c>
      <c r="E474">
        <f t="shared" si="89"/>
        <v>0.3499999999999992</v>
      </c>
      <c r="F474">
        <f t="shared" si="91"/>
        <v>0.9729999999999995</v>
      </c>
      <c r="G474">
        <f t="shared" si="92"/>
        <v>0.020146436033834036</v>
      </c>
      <c r="H474">
        <f t="shared" si="93"/>
        <v>0.8152000000000004</v>
      </c>
      <c r="I474">
        <f t="shared" si="94"/>
        <v>0.009472942155654418</v>
      </c>
      <c r="J474">
        <f t="shared" si="95"/>
        <v>0.039619378189488456</v>
      </c>
      <c r="K474">
        <f t="shared" si="96"/>
        <v>0.0037999999999999935</v>
      </c>
      <c r="L474">
        <f t="shared" si="97"/>
        <v>0.0037999999999999935</v>
      </c>
      <c r="M474">
        <f t="shared" si="98"/>
        <v>0.004324242283279977</v>
      </c>
      <c r="N474">
        <f t="shared" si="99"/>
        <v>0.7561999999999987</v>
      </c>
    </row>
    <row r="475" spans="1:14" ht="12.75">
      <c r="A475">
        <v>427</v>
      </c>
      <c r="B475">
        <f t="shared" si="87"/>
        <v>85.4</v>
      </c>
      <c r="C475">
        <f t="shared" si="90"/>
        <v>0.999999999999998</v>
      </c>
      <c r="D475">
        <f t="shared" si="88"/>
        <v>0.6999999999999985</v>
      </c>
      <c r="E475">
        <f t="shared" si="89"/>
        <v>0.34999999999999926</v>
      </c>
      <c r="F475">
        <f t="shared" si="91"/>
        <v>0.9729999999999996</v>
      </c>
      <c r="G475">
        <f t="shared" si="92"/>
        <v>0.020146436033834036</v>
      </c>
      <c r="H475">
        <f t="shared" si="93"/>
        <v>0.8152000000000004</v>
      </c>
      <c r="I475">
        <f t="shared" si="94"/>
        <v>0.009472942155654418</v>
      </c>
      <c r="J475">
        <f t="shared" si="95"/>
        <v>0.039619378189488456</v>
      </c>
      <c r="K475">
        <f t="shared" si="96"/>
        <v>0.003799999999999995</v>
      </c>
      <c r="L475">
        <f t="shared" si="97"/>
        <v>0.003799999999999995</v>
      </c>
      <c r="M475">
        <f t="shared" si="98"/>
        <v>0.004324242283279981</v>
      </c>
      <c r="N475">
        <f t="shared" si="99"/>
        <v>0.7561999999999989</v>
      </c>
    </row>
    <row r="476" spans="1:14" ht="12.75">
      <c r="A476">
        <v>428</v>
      </c>
      <c r="B476">
        <f t="shared" si="87"/>
        <v>85.6</v>
      </c>
      <c r="C476">
        <f t="shared" si="90"/>
        <v>0.9999999999999982</v>
      </c>
      <c r="D476">
        <f t="shared" si="88"/>
        <v>0.6999999999999987</v>
      </c>
      <c r="E476">
        <f t="shared" si="89"/>
        <v>0.34999999999999937</v>
      </c>
      <c r="F476">
        <f t="shared" si="91"/>
        <v>0.9729999999999996</v>
      </c>
      <c r="G476">
        <f t="shared" si="92"/>
        <v>0.020146436033834036</v>
      </c>
      <c r="H476">
        <f t="shared" si="93"/>
        <v>0.8152000000000003</v>
      </c>
      <c r="I476">
        <f t="shared" si="94"/>
        <v>0.009472942155654418</v>
      </c>
      <c r="J476">
        <f t="shared" si="95"/>
        <v>0.039619378189488456</v>
      </c>
      <c r="K476">
        <f t="shared" si="96"/>
        <v>0.003799999999999995</v>
      </c>
      <c r="L476">
        <f t="shared" si="97"/>
        <v>0.003799999999999995</v>
      </c>
      <c r="M476">
        <f t="shared" si="98"/>
        <v>0.004324242283279981</v>
      </c>
      <c r="N476">
        <f t="shared" si="99"/>
        <v>0.7561999999999989</v>
      </c>
    </row>
    <row r="477" spans="1:14" ht="12.75">
      <c r="A477">
        <v>429</v>
      </c>
      <c r="B477">
        <f t="shared" si="87"/>
        <v>85.8</v>
      </c>
      <c r="C477">
        <f t="shared" si="90"/>
        <v>0.9999999999999983</v>
      </c>
      <c r="D477">
        <f t="shared" si="88"/>
        <v>0.6999999999999988</v>
      </c>
      <c r="E477">
        <f t="shared" si="89"/>
        <v>0.3499999999999994</v>
      </c>
      <c r="F477">
        <f t="shared" si="91"/>
        <v>0.9729999999999996</v>
      </c>
      <c r="G477">
        <f t="shared" si="92"/>
        <v>0.020146436033834036</v>
      </c>
      <c r="H477">
        <f t="shared" si="93"/>
        <v>0.8152000000000003</v>
      </c>
      <c r="I477">
        <f t="shared" si="94"/>
        <v>0.009472942155654418</v>
      </c>
      <c r="J477">
        <f t="shared" si="95"/>
        <v>0.039619378189488456</v>
      </c>
      <c r="K477">
        <f t="shared" si="96"/>
        <v>0.0037999999999999952</v>
      </c>
      <c r="L477">
        <f t="shared" si="97"/>
        <v>0.0037999999999999952</v>
      </c>
      <c r="M477">
        <f t="shared" si="98"/>
        <v>0.004324242283279984</v>
      </c>
      <c r="N477">
        <f t="shared" si="99"/>
        <v>0.7561999999999991</v>
      </c>
    </row>
    <row r="478" spans="1:14" ht="12.75">
      <c r="A478">
        <v>430</v>
      </c>
      <c r="B478">
        <f t="shared" si="87"/>
        <v>86</v>
      </c>
      <c r="C478">
        <f t="shared" si="90"/>
        <v>0.9999999999999983</v>
      </c>
      <c r="D478">
        <f t="shared" si="88"/>
        <v>0.6999999999999988</v>
      </c>
      <c r="E478">
        <f t="shared" si="89"/>
        <v>0.3499999999999994</v>
      </c>
      <c r="F478">
        <f t="shared" si="91"/>
        <v>0.9729999999999996</v>
      </c>
      <c r="G478">
        <f t="shared" si="92"/>
        <v>0.020146436033834036</v>
      </c>
      <c r="H478">
        <f t="shared" si="93"/>
        <v>0.8152000000000003</v>
      </c>
      <c r="I478">
        <f t="shared" si="94"/>
        <v>0.009472942155654418</v>
      </c>
      <c r="J478">
        <f t="shared" si="95"/>
        <v>0.039619378189488456</v>
      </c>
      <c r="K478">
        <f t="shared" si="96"/>
        <v>0.0037999999999999952</v>
      </c>
      <c r="L478">
        <f t="shared" si="97"/>
        <v>0.0037999999999999952</v>
      </c>
      <c r="M478">
        <f t="shared" si="98"/>
        <v>0.004324242283279984</v>
      </c>
      <c r="N478">
        <f t="shared" si="99"/>
        <v>0.7561999999999991</v>
      </c>
    </row>
    <row r="479" spans="1:14" ht="12.75">
      <c r="A479">
        <v>431</v>
      </c>
      <c r="B479">
        <f t="shared" si="87"/>
        <v>86.2</v>
      </c>
      <c r="C479">
        <f t="shared" si="90"/>
        <v>0.9999999999999983</v>
      </c>
      <c r="D479">
        <f t="shared" si="88"/>
        <v>0.6999999999999988</v>
      </c>
      <c r="E479">
        <f t="shared" si="89"/>
        <v>0.3499999999999994</v>
      </c>
      <c r="F479">
        <f t="shared" si="91"/>
        <v>0.9729999999999996</v>
      </c>
      <c r="G479">
        <f t="shared" si="92"/>
        <v>0.020146436033834036</v>
      </c>
      <c r="H479">
        <f t="shared" si="93"/>
        <v>0.8152000000000003</v>
      </c>
      <c r="I479">
        <f t="shared" si="94"/>
        <v>0.009472942155654418</v>
      </c>
      <c r="J479">
        <f t="shared" si="95"/>
        <v>0.039619378189488456</v>
      </c>
      <c r="K479">
        <f t="shared" si="96"/>
        <v>0.0037999999999999952</v>
      </c>
      <c r="L479">
        <f t="shared" si="97"/>
        <v>0.0037999999999999952</v>
      </c>
      <c r="M479">
        <f t="shared" si="98"/>
        <v>0.004324242283279984</v>
      </c>
      <c r="N479">
        <f t="shared" si="99"/>
        <v>0.7561999999999991</v>
      </c>
    </row>
    <row r="480" spans="1:14" ht="12.75">
      <c r="A480">
        <v>432</v>
      </c>
      <c r="B480">
        <f t="shared" si="87"/>
        <v>86.4</v>
      </c>
      <c r="C480">
        <f t="shared" si="90"/>
        <v>0.9999999999999983</v>
      </c>
      <c r="D480">
        <f t="shared" si="88"/>
        <v>0.6999999999999988</v>
      </c>
      <c r="E480">
        <f t="shared" si="89"/>
        <v>0.3499999999999994</v>
      </c>
      <c r="F480">
        <f t="shared" si="91"/>
        <v>0.9729999999999996</v>
      </c>
      <c r="G480">
        <f t="shared" si="92"/>
        <v>0.020146436033834036</v>
      </c>
      <c r="H480">
        <f t="shared" si="93"/>
        <v>0.8152000000000003</v>
      </c>
      <c r="I480">
        <f t="shared" si="94"/>
        <v>0.009472942155654418</v>
      </c>
      <c r="J480">
        <f t="shared" si="95"/>
        <v>0.039619378189488456</v>
      </c>
      <c r="K480">
        <f t="shared" si="96"/>
        <v>0.0037999999999999952</v>
      </c>
      <c r="L480">
        <f t="shared" si="97"/>
        <v>0.0037999999999999952</v>
      </c>
      <c r="M480">
        <f t="shared" si="98"/>
        <v>0.004324242283279984</v>
      </c>
      <c r="N480">
        <f t="shared" si="99"/>
        <v>0.7561999999999991</v>
      </c>
    </row>
    <row r="481" spans="1:14" ht="12.75">
      <c r="A481">
        <v>433</v>
      </c>
      <c r="B481">
        <f t="shared" si="87"/>
        <v>86.6</v>
      </c>
      <c r="C481">
        <f t="shared" si="90"/>
        <v>0.9999999999999983</v>
      </c>
      <c r="D481">
        <f t="shared" si="88"/>
        <v>0.6999999999999988</v>
      </c>
      <c r="E481">
        <f t="shared" si="89"/>
        <v>0.3499999999999994</v>
      </c>
      <c r="F481">
        <f t="shared" si="91"/>
        <v>0.9729999999999996</v>
      </c>
      <c r="G481">
        <f t="shared" si="92"/>
        <v>0.020146436033834036</v>
      </c>
      <c r="H481">
        <f t="shared" si="93"/>
        <v>0.8152000000000003</v>
      </c>
      <c r="I481">
        <f t="shared" si="94"/>
        <v>0.009472942155654418</v>
      </c>
      <c r="J481">
        <f t="shared" si="95"/>
        <v>0.039619378189488456</v>
      </c>
      <c r="K481">
        <f t="shared" si="96"/>
        <v>0.0037999999999999952</v>
      </c>
      <c r="L481">
        <f t="shared" si="97"/>
        <v>0.0037999999999999952</v>
      </c>
      <c r="M481">
        <f t="shared" si="98"/>
        <v>0.004324242283279984</v>
      </c>
      <c r="N481">
        <f t="shared" si="99"/>
        <v>0.7561999999999991</v>
      </c>
    </row>
    <row r="482" spans="1:14" ht="12.75">
      <c r="A482">
        <v>434</v>
      </c>
      <c r="B482">
        <f t="shared" si="87"/>
        <v>86.8</v>
      </c>
      <c r="C482">
        <f t="shared" si="90"/>
        <v>0.9999999999999983</v>
      </c>
      <c r="D482">
        <f t="shared" si="88"/>
        <v>0.6999999999999988</v>
      </c>
      <c r="E482">
        <f t="shared" si="89"/>
        <v>0.3499999999999994</v>
      </c>
      <c r="F482">
        <f t="shared" si="91"/>
        <v>0.9729999999999996</v>
      </c>
      <c r="G482">
        <f t="shared" si="92"/>
        <v>0.020146436033834036</v>
      </c>
      <c r="H482">
        <f t="shared" si="93"/>
        <v>0.8152000000000003</v>
      </c>
      <c r="I482">
        <f t="shared" si="94"/>
        <v>0.009472942155654418</v>
      </c>
      <c r="J482">
        <f t="shared" si="95"/>
        <v>0.039619378189488456</v>
      </c>
      <c r="K482">
        <f t="shared" si="96"/>
        <v>0.0037999999999999952</v>
      </c>
      <c r="L482">
        <f t="shared" si="97"/>
        <v>0.0037999999999999952</v>
      </c>
      <c r="M482">
        <f t="shared" si="98"/>
        <v>0.004324242283279984</v>
      </c>
      <c r="N482">
        <f t="shared" si="99"/>
        <v>0.7561999999999991</v>
      </c>
    </row>
    <row r="483" spans="1:14" ht="12.75">
      <c r="A483">
        <v>435</v>
      </c>
      <c r="B483">
        <f t="shared" si="87"/>
        <v>87</v>
      </c>
      <c r="C483">
        <f t="shared" si="90"/>
        <v>0.9999999999999983</v>
      </c>
      <c r="D483">
        <f t="shared" si="88"/>
        <v>0.6999999999999988</v>
      </c>
      <c r="E483">
        <f t="shared" si="89"/>
        <v>0.3499999999999994</v>
      </c>
      <c r="F483">
        <f t="shared" si="91"/>
        <v>0.9729999999999996</v>
      </c>
      <c r="G483">
        <f t="shared" si="92"/>
        <v>0.020146436033834036</v>
      </c>
      <c r="H483">
        <f t="shared" si="93"/>
        <v>0.8152000000000003</v>
      </c>
      <c r="I483">
        <f t="shared" si="94"/>
        <v>0.009472942155654418</v>
      </c>
      <c r="J483">
        <f t="shared" si="95"/>
        <v>0.039619378189488456</v>
      </c>
      <c r="K483">
        <f t="shared" si="96"/>
        <v>0.0037999999999999952</v>
      </c>
      <c r="L483">
        <f t="shared" si="97"/>
        <v>0.0037999999999999952</v>
      </c>
      <c r="M483">
        <f t="shared" si="98"/>
        <v>0.004324242283279984</v>
      </c>
      <c r="N483">
        <f t="shared" si="99"/>
        <v>0.7561999999999991</v>
      </c>
    </row>
    <row r="484" spans="1:14" ht="12.75">
      <c r="A484">
        <v>436</v>
      </c>
      <c r="B484">
        <f t="shared" si="87"/>
        <v>87.2</v>
      </c>
      <c r="C484">
        <f t="shared" si="90"/>
        <v>0.9999999999999983</v>
      </c>
      <c r="D484">
        <f t="shared" si="88"/>
        <v>0.6999999999999988</v>
      </c>
      <c r="E484">
        <f t="shared" si="89"/>
        <v>0.3499999999999994</v>
      </c>
      <c r="F484">
        <f t="shared" si="91"/>
        <v>0.9729999999999996</v>
      </c>
      <c r="G484">
        <f t="shared" si="92"/>
        <v>0.020146436033834036</v>
      </c>
      <c r="H484">
        <f t="shared" si="93"/>
        <v>0.8152000000000003</v>
      </c>
      <c r="I484">
        <f t="shared" si="94"/>
        <v>0.009472942155654418</v>
      </c>
      <c r="J484">
        <f t="shared" si="95"/>
        <v>0.039619378189488456</v>
      </c>
      <c r="K484">
        <f t="shared" si="96"/>
        <v>0.0037999999999999952</v>
      </c>
      <c r="L484">
        <f t="shared" si="97"/>
        <v>0.0037999999999999952</v>
      </c>
      <c r="M484">
        <f t="shared" si="98"/>
        <v>0.004324242283279984</v>
      </c>
      <c r="N484">
        <f t="shared" si="99"/>
        <v>0.7561999999999991</v>
      </c>
    </row>
    <row r="485" spans="1:14" ht="12.75">
      <c r="A485">
        <v>437</v>
      </c>
      <c r="B485">
        <f t="shared" si="87"/>
        <v>87.4</v>
      </c>
      <c r="C485">
        <f t="shared" si="90"/>
        <v>0.9999999999999983</v>
      </c>
      <c r="D485">
        <f t="shared" si="88"/>
        <v>0.6999999999999988</v>
      </c>
      <c r="E485">
        <f t="shared" si="89"/>
        <v>0.3499999999999994</v>
      </c>
      <c r="F485">
        <f t="shared" si="91"/>
        <v>0.9729999999999996</v>
      </c>
      <c r="G485">
        <f t="shared" si="92"/>
        <v>0.020146436033834036</v>
      </c>
      <c r="H485">
        <f t="shared" si="93"/>
        <v>0.8152000000000003</v>
      </c>
      <c r="I485">
        <f t="shared" si="94"/>
        <v>0.009472942155654418</v>
      </c>
      <c r="J485">
        <f t="shared" si="95"/>
        <v>0.039619378189488456</v>
      </c>
      <c r="K485">
        <f t="shared" si="96"/>
        <v>0.0037999999999999952</v>
      </c>
      <c r="L485">
        <f t="shared" si="97"/>
        <v>0.0037999999999999952</v>
      </c>
      <c r="M485">
        <f t="shared" si="98"/>
        <v>0.004324242283279984</v>
      </c>
      <c r="N485">
        <f t="shared" si="99"/>
        <v>0.7561999999999991</v>
      </c>
    </row>
    <row r="486" spans="1:14" ht="12.75">
      <c r="A486">
        <v>438</v>
      </c>
      <c r="B486">
        <f t="shared" si="87"/>
        <v>87.6</v>
      </c>
      <c r="C486">
        <f t="shared" si="90"/>
        <v>0.9999999999999983</v>
      </c>
      <c r="D486">
        <f t="shared" si="88"/>
        <v>0.6999999999999988</v>
      </c>
      <c r="E486">
        <f t="shared" si="89"/>
        <v>0.3499999999999994</v>
      </c>
      <c r="F486">
        <f t="shared" si="91"/>
        <v>0.9729999999999996</v>
      </c>
      <c r="G486">
        <f t="shared" si="92"/>
        <v>0.020146436033834036</v>
      </c>
      <c r="H486">
        <f t="shared" si="93"/>
        <v>0.8152000000000003</v>
      </c>
      <c r="I486">
        <f t="shared" si="94"/>
        <v>0.009472942155654418</v>
      </c>
      <c r="J486">
        <f t="shared" si="95"/>
        <v>0.039619378189488456</v>
      </c>
      <c r="K486">
        <f t="shared" si="96"/>
        <v>0.0037999999999999952</v>
      </c>
      <c r="L486">
        <f t="shared" si="97"/>
        <v>0.0037999999999999952</v>
      </c>
      <c r="M486">
        <f t="shared" si="98"/>
        <v>0.004324242283279984</v>
      </c>
      <c r="N486">
        <f t="shared" si="99"/>
        <v>0.7561999999999991</v>
      </c>
    </row>
    <row r="487" spans="1:14" ht="12.75">
      <c r="A487">
        <v>439</v>
      </c>
      <c r="B487">
        <f t="shared" si="87"/>
        <v>87.8</v>
      </c>
      <c r="C487">
        <f t="shared" si="90"/>
        <v>0.9999999999999983</v>
      </c>
      <c r="D487">
        <f t="shared" si="88"/>
        <v>0.6999999999999988</v>
      </c>
      <c r="E487">
        <f t="shared" si="89"/>
        <v>0.3499999999999994</v>
      </c>
      <c r="F487">
        <f t="shared" si="91"/>
        <v>0.9729999999999996</v>
      </c>
      <c r="G487">
        <f t="shared" si="92"/>
        <v>0.020146436033834036</v>
      </c>
      <c r="H487">
        <f t="shared" si="93"/>
        <v>0.8152000000000003</v>
      </c>
      <c r="I487">
        <f t="shared" si="94"/>
        <v>0.009472942155654418</v>
      </c>
      <c r="J487">
        <f t="shared" si="95"/>
        <v>0.039619378189488456</v>
      </c>
      <c r="K487">
        <f t="shared" si="96"/>
        <v>0.0037999999999999952</v>
      </c>
      <c r="L487">
        <f t="shared" si="97"/>
        <v>0.0037999999999999952</v>
      </c>
      <c r="M487">
        <f t="shared" si="98"/>
        <v>0.004324242283279984</v>
      </c>
      <c r="N487">
        <f t="shared" si="99"/>
        <v>0.7561999999999991</v>
      </c>
    </row>
    <row r="488" spans="1:14" ht="12.75">
      <c r="A488">
        <v>440</v>
      </c>
      <c r="B488">
        <f t="shared" si="87"/>
        <v>88</v>
      </c>
      <c r="C488">
        <f t="shared" si="90"/>
        <v>0.9999999999999983</v>
      </c>
      <c r="D488">
        <f t="shared" si="88"/>
        <v>0.6999999999999988</v>
      </c>
      <c r="E488">
        <f t="shared" si="89"/>
        <v>0.3499999999999994</v>
      </c>
      <c r="F488">
        <f t="shared" si="91"/>
        <v>0.9729999999999996</v>
      </c>
      <c r="G488">
        <f t="shared" si="92"/>
        <v>0.020146436033834036</v>
      </c>
      <c r="H488">
        <f t="shared" si="93"/>
        <v>0.8152000000000003</v>
      </c>
      <c r="I488">
        <f t="shared" si="94"/>
        <v>0.009472942155654418</v>
      </c>
      <c r="J488">
        <f t="shared" si="95"/>
        <v>0.039619378189488456</v>
      </c>
      <c r="K488">
        <f t="shared" si="96"/>
        <v>0.0037999999999999952</v>
      </c>
      <c r="L488">
        <f t="shared" si="97"/>
        <v>0.0037999999999999952</v>
      </c>
      <c r="M488">
        <f t="shared" si="98"/>
        <v>0.004324242283279984</v>
      </c>
      <c r="N488">
        <f t="shared" si="99"/>
        <v>0.7561999999999991</v>
      </c>
    </row>
    <row r="489" spans="1:14" ht="12.75">
      <c r="A489">
        <v>441</v>
      </c>
      <c r="B489">
        <f t="shared" si="87"/>
        <v>88.2</v>
      </c>
      <c r="C489">
        <f t="shared" si="90"/>
        <v>0.9999999999999983</v>
      </c>
      <c r="D489">
        <f t="shared" si="88"/>
        <v>0.6999999999999988</v>
      </c>
      <c r="E489">
        <f t="shared" si="89"/>
        <v>0.3499999999999994</v>
      </c>
      <c r="F489">
        <f t="shared" si="91"/>
        <v>0.9729999999999996</v>
      </c>
      <c r="G489">
        <f t="shared" si="92"/>
        <v>0.020146436033834036</v>
      </c>
      <c r="H489">
        <f t="shared" si="93"/>
        <v>0.8152000000000003</v>
      </c>
      <c r="I489">
        <f t="shared" si="94"/>
        <v>0.009472942155654418</v>
      </c>
      <c r="J489">
        <f t="shared" si="95"/>
        <v>0.039619378189488456</v>
      </c>
      <c r="K489">
        <f t="shared" si="96"/>
        <v>0.0037999999999999952</v>
      </c>
      <c r="L489">
        <f t="shared" si="97"/>
        <v>0.0037999999999999952</v>
      </c>
      <c r="M489">
        <f t="shared" si="98"/>
        <v>0.004324242283279984</v>
      </c>
      <c r="N489">
        <f t="shared" si="99"/>
        <v>0.7561999999999991</v>
      </c>
    </row>
    <row r="490" spans="1:14" ht="12.75">
      <c r="A490">
        <v>442</v>
      </c>
      <c r="B490">
        <f t="shared" si="87"/>
        <v>88.4</v>
      </c>
      <c r="C490">
        <f t="shared" si="90"/>
        <v>0.9999999999999983</v>
      </c>
      <c r="D490">
        <f t="shared" si="88"/>
        <v>0.6999999999999988</v>
      </c>
      <c r="E490">
        <f t="shared" si="89"/>
        <v>0.3499999999999994</v>
      </c>
      <c r="F490">
        <f t="shared" si="91"/>
        <v>0.9729999999999996</v>
      </c>
      <c r="G490">
        <f t="shared" si="92"/>
        <v>0.020146436033834036</v>
      </c>
      <c r="H490">
        <f t="shared" si="93"/>
        <v>0.8152000000000003</v>
      </c>
      <c r="I490">
        <f t="shared" si="94"/>
        <v>0.009472942155654418</v>
      </c>
      <c r="J490">
        <f t="shared" si="95"/>
        <v>0.039619378189488456</v>
      </c>
      <c r="K490">
        <f t="shared" si="96"/>
        <v>0.0037999999999999952</v>
      </c>
      <c r="L490">
        <f t="shared" si="97"/>
        <v>0.0037999999999999952</v>
      </c>
      <c r="M490">
        <f t="shared" si="98"/>
        <v>0.004324242283279984</v>
      </c>
      <c r="N490">
        <f t="shared" si="99"/>
        <v>0.7561999999999991</v>
      </c>
    </row>
    <row r="491" spans="1:14" ht="12.75">
      <c r="A491">
        <v>443</v>
      </c>
      <c r="B491">
        <f t="shared" si="87"/>
        <v>88.6</v>
      </c>
      <c r="C491">
        <f t="shared" si="90"/>
        <v>0.9999999999999983</v>
      </c>
      <c r="D491">
        <f t="shared" si="88"/>
        <v>0.6999999999999988</v>
      </c>
      <c r="E491">
        <f t="shared" si="89"/>
        <v>0.3499999999999994</v>
      </c>
      <c r="F491">
        <f t="shared" si="91"/>
        <v>0.9729999999999996</v>
      </c>
      <c r="G491">
        <f t="shared" si="92"/>
        <v>0.020146436033834036</v>
      </c>
      <c r="H491">
        <f t="shared" si="93"/>
        <v>0.8152000000000003</v>
      </c>
      <c r="I491">
        <f t="shared" si="94"/>
        <v>0.009472942155654418</v>
      </c>
      <c r="J491">
        <f t="shared" si="95"/>
        <v>0.039619378189488456</v>
      </c>
      <c r="K491">
        <f t="shared" si="96"/>
        <v>0.0037999999999999952</v>
      </c>
      <c r="L491">
        <f t="shared" si="97"/>
        <v>0.0037999999999999952</v>
      </c>
      <c r="M491">
        <f t="shared" si="98"/>
        <v>0.004324242283279984</v>
      </c>
      <c r="N491">
        <f t="shared" si="99"/>
        <v>0.7561999999999991</v>
      </c>
    </row>
    <row r="492" spans="1:14" ht="12.75">
      <c r="A492">
        <v>444</v>
      </c>
      <c r="B492">
        <f t="shared" si="87"/>
        <v>88.8</v>
      </c>
      <c r="C492">
        <f t="shared" si="90"/>
        <v>0.9999999999999983</v>
      </c>
      <c r="D492">
        <f t="shared" si="88"/>
        <v>0.6999999999999988</v>
      </c>
      <c r="E492">
        <f t="shared" si="89"/>
        <v>0.3499999999999994</v>
      </c>
      <c r="F492">
        <f t="shared" si="91"/>
        <v>0.9729999999999996</v>
      </c>
      <c r="G492">
        <f t="shared" si="92"/>
        <v>0.020146436033834036</v>
      </c>
      <c r="H492">
        <f t="shared" si="93"/>
        <v>0.8152000000000003</v>
      </c>
      <c r="I492">
        <f t="shared" si="94"/>
        <v>0.009472942155654418</v>
      </c>
      <c r="J492">
        <f t="shared" si="95"/>
        <v>0.039619378189488456</v>
      </c>
      <c r="K492">
        <f t="shared" si="96"/>
        <v>0.0037999999999999952</v>
      </c>
      <c r="L492">
        <f t="shared" si="97"/>
        <v>0.0037999999999999952</v>
      </c>
      <c r="M492">
        <f t="shared" si="98"/>
        <v>0.004324242283279984</v>
      </c>
      <c r="N492">
        <f t="shared" si="99"/>
        <v>0.7561999999999991</v>
      </c>
    </row>
    <row r="493" spans="1:14" ht="12.75">
      <c r="A493">
        <v>445</v>
      </c>
      <c r="B493">
        <f t="shared" si="87"/>
        <v>89</v>
      </c>
      <c r="C493">
        <f t="shared" si="90"/>
        <v>0.9999999999999983</v>
      </c>
      <c r="D493">
        <f t="shared" si="88"/>
        <v>0.6999999999999988</v>
      </c>
      <c r="E493">
        <f t="shared" si="89"/>
        <v>0.3499999999999994</v>
      </c>
      <c r="F493">
        <f t="shared" si="91"/>
        <v>0.9729999999999996</v>
      </c>
      <c r="G493">
        <f t="shared" si="92"/>
        <v>0.020146436033834036</v>
      </c>
      <c r="H493">
        <f t="shared" si="93"/>
        <v>0.8152000000000003</v>
      </c>
      <c r="I493">
        <f t="shared" si="94"/>
        <v>0.009472942155654418</v>
      </c>
      <c r="J493">
        <f t="shared" si="95"/>
        <v>0.039619378189488456</v>
      </c>
      <c r="K493">
        <f t="shared" si="96"/>
        <v>0.0037999999999999952</v>
      </c>
      <c r="L493">
        <f t="shared" si="97"/>
        <v>0.0037999999999999952</v>
      </c>
      <c r="M493">
        <f t="shared" si="98"/>
        <v>0.004324242283279984</v>
      </c>
      <c r="N493">
        <f t="shared" si="99"/>
        <v>0.7561999999999991</v>
      </c>
    </row>
    <row r="494" spans="1:14" ht="12.75">
      <c r="A494">
        <v>446</v>
      </c>
      <c r="B494">
        <f t="shared" si="87"/>
        <v>89.2</v>
      </c>
      <c r="C494">
        <f t="shared" si="90"/>
        <v>0.9999999999999983</v>
      </c>
      <c r="D494">
        <f t="shared" si="88"/>
        <v>0.6999999999999988</v>
      </c>
      <c r="E494">
        <f t="shared" si="89"/>
        <v>0.3499999999999994</v>
      </c>
      <c r="F494">
        <f t="shared" si="91"/>
        <v>0.9729999999999996</v>
      </c>
      <c r="G494">
        <f t="shared" si="92"/>
        <v>0.020146436033834036</v>
      </c>
      <c r="H494">
        <f t="shared" si="93"/>
        <v>0.8152000000000003</v>
      </c>
      <c r="I494">
        <f t="shared" si="94"/>
        <v>0.009472942155654418</v>
      </c>
      <c r="J494">
        <f t="shared" si="95"/>
        <v>0.039619378189488456</v>
      </c>
      <c r="K494">
        <f t="shared" si="96"/>
        <v>0.0037999999999999952</v>
      </c>
      <c r="L494">
        <f t="shared" si="97"/>
        <v>0.0037999999999999952</v>
      </c>
      <c r="M494">
        <f t="shared" si="98"/>
        <v>0.004324242283279984</v>
      </c>
      <c r="N494">
        <f t="shared" si="99"/>
        <v>0.7561999999999991</v>
      </c>
    </row>
    <row r="495" spans="1:14" ht="12.75">
      <c r="A495">
        <v>447</v>
      </c>
      <c r="B495">
        <f t="shared" si="87"/>
        <v>89.4</v>
      </c>
      <c r="C495">
        <f t="shared" si="90"/>
        <v>0.9999999999999983</v>
      </c>
      <c r="D495">
        <f t="shared" si="88"/>
        <v>0.6999999999999988</v>
      </c>
      <c r="E495">
        <f t="shared" si="89"/>
        <v>0.3499999999999994</v>
      </c>
      <c r="F495">
        <f t="shared" si="91"/>
        <v>0.9729999999999996</v>
      </c>
      <c r="G495">
        <f t="shared" si="92"/>
        <v>0.020146436033834036</v>
      </c>
      <c r="H495">
        <f t="shared" si="93"/>
        <v>0.8152000000000003</v>
      </c>
      <c r="I495">
        <f t="shared" si="94"/>
        <v>0.009472942155654418</v>
      </c>
      <c r="J495">
        <f t="shared" si="95"/>
        <v>0.039619378189488456</v>
      </c>
      <c r="K495">
        <f t="shared" si="96"/>
        <v>0.0037999999999999952</v>
      </c>
      <c r="L495">
        <f t="shared" si="97"/>
        <v>0.0037999999999999952</v>
      </c>
      <c r="M495">
        <f t="shared" si="98"/>
        <v>0.004324242283279984</v>
      </c>
      <c r="N495">
        <f t="shared" si="99"/>
        <v>0.7561999999999991</v>
      </c>
    </row>
    <row r="496" spans="1:14" ht="12.75">
      <c r="A496">
        <v>448</v>
      </c>
      <c r="B496">
        <f t="shared" si="87"/>
        <v>89.6</v>
      </c>
      <c r="C496">
        <f t="shared" si="90"/>
        <v>0.9999999999999983</v>
      </c>
      <c r="D496">
        <f t="shared" si="88"/>
        <v>0.6999999999999988</v>
      </c>
      <c r="E496">
        <f t="shared" si="89"/>
        <v>0.3499999999999994</v>
      </c>
      <c r="F496">
        <f t="shared" si="91"/>
        <v>0.9729999999999996</v>
      </c>
      <c r="G496">
        <f t="shared" si="92"/>
        <v>0.020146436033834036</v>
      </c>
      <c r="H496">
        <f t="shared" si="93"/>
        <v>0.8152000000000003</v>
      </c>
      <c r="I496">
        <f t="shared" si="94"/>
        <v>0.009472942155654418</v>
      </c>
      <c r="J496">
        <f t="shared" si="95"/>
        <v>0.039619378189488456</v>
      </c>
      <c r="K496">
        <f t="shared" si="96"/>
        <v>0.0037999999999999952</v>
      </c>
      <c r="L496">
        <f t="shared" si="97"/>
        <v>0.0037999999999999952</v>
      </c>
      <c r="M496">
        <f t="shared" si="98"/>
        <v>0.004324242283279984</v>
      </c>
      <c r="N496">
        <f t="shared" si="99"/>
        <v>0.7561999999999991</v>
      </c>
    </row>
    <row r="497" spans="1:14" ht="12.75">
      <c r="A497">
        <v>449</v>
      </c>
      <c r="B497">
        <f aca="true" t="shared" si="100" ref="B497:B560">A497/$A$9</f>
        <v>89.8</v>
      </c>
      <c r="C497">
        <f t="shared" si="90"/>
        <v>0.9999999999999983</v>
      </c>
      <c r="D497">
        <f aca="true" t="shared" si="101" ref="D497:D560">C497*$A$15</f>
        <v>0.6999999999999988</v>
      </c>
      <c r="E497">
        <f aca="true" t="shared" si="102" ref="E497:E560">D497*$A$16</f>
        <v>0.3499999999999994</v>
      </c>
      <c r="F497">
        <f t="shared" si="91"/>
        <v>0.9729999999999996</v>
      </c>
      <c r="G497">
        <f t="shared" si="92"/>
        <v>0.020146436033834036</v>
      </c>
      <c r="H497">
        <f t="shared" si="93"/>
        <v>0.8152000000000003</v>
      </c>
      <c r="I497">
        <f t="shared" si="94"/>
        <v>0.009472942155654418</v>
      </c>
      <c r="J497">
        <f t="shared" si="95"/>
        <v>0.039619378189488456</v>
      </c>
      <c r="K497">
        <f t="shared" si="96"/>
        <v>0.0037999999999999952</v>
      </c>
      <c r="L497">
        <f t="shared" si="97"/>
        <v>0.0037999999999999952</v>
      </c>
      <c r="M497">
        <f t="shared" si="98"/>
        <v>0.004324242283279984</v>
      </c>
      <c r="N497">
        <f t="shared" si="99"/>
        <v>0.7561999999999991</v>
      </c>
    </row>
    <row r="498" spans="1:14" ht="12.75">
      <c r="A498">
        <v>450</v>
      </c>
      <c r="B498">
        <f t="shared" si="100"/>
        <v>90</v>
      </c>
      <c r="C498">
        <f t="shared" si="90"/>
        <v>0.9999999999999983</v>
      </c>
      <c r="D498">
        <f t="shared" si="101"/>
        <v>0.6999999999999988</v>
      </c>
      <c r="E498">
        <f t="shared" si="102"/>
        <v>0.3499999999999994</v>
      </c>
      <c r="F498">
        <f t="shared" si="91"/>
        <v>0.9729999999999996</v>
      </c>
      <c r="G498">
        <f t="shared" si="92"/>
        <v>0.020146436033834036</v>
      </c>
      <c r="H498">
        <f t="shared" si="93"/>
        <v>0.8152000000000003</v>
      </c>
      <c r="I498">
        <f t="shared" si="94"/>
        <v>0.009472942155654418</v>
      </c>
      <c r="J498">
        <f t="shared" si="95"/>
        <v>0.039619378189488456</v>
      </c>
      <c r="K498">
        <f t="shared" si="96"/>
        <v>0.0037999999999999952</v>
      </c>
      <c r="L498">
        <f t="shared" si="97"/>
        <v>0.0037999999999999952</v>
      </c>
      <c r="M498">
        <f t="shared" si="98"/>
        <v>0.004324242283279984</v>
      </c>
      <c r="N498">
        <f t="shared" si="99"/>
        <v>0.7561999999999991</v>
      </c>
    </row>
    <row r="499" spans="1:14" ht="12.75">
      <c r="A499">
        <v>451</v>
      </c>
      <c r="B499">
        <f t="shared" si="100"/>
        <v>90.2</v>
      </c>
      <c r="C499">
        <f t="shared" si="90"/>
        <v>0.9999999999999983</v>
      </c>
      <c r="D499">
        <f t="shared" si="101"/>
        <v>0.6999999999999988</v>
      </c>
      <c r="E499">
        <f t="shared" si="102"/>
        <v>0.3499999999999994</v>
      </c>
      <c r="F499">
        <f t="shared" si="91"/>
        <v>0.9729999999999996</v>
      </c>
      <c r="G499">
        <f t="shared" si="92"/>
        <v>0.020146436033834036</v>
      </c>
      <c r="H499">
        <f t="shared" si="93"/>
        <v>0.8152000000000003</v>
      </c>
      <c r="I499">
        <f t="shared" si="94"/>
        <v>0.009472942155654418</v>
      </c>
      <c r="J499">
        <f t="shared" si="95"/>
        <v>0.039619378189488456</v>
      </c>
      <c r="K499">
        <f t="shared" si="96"/>
        <v>0.0037999999999999952</v>
      </c>
      <c r="L499">
        <f t="shared" si="97"/>
        <v>0.0037999999999999952</v>
      </c>
      <c r="M499">
        <f t="shared" si="98"/>
        <v>0.004324242283279984</v>
      </c>
      <c r="N499">
        <f t="shared" si="99"/>
        <v>0.7561999999999991</v>
      </c>
    </row>
    <row r="500" spans="1:14" ht="12.75">
      <c r="A500">
        <v>452</v>
      </c>
      <c r="B500">
        <f t="shared" si="100"/>
        <v>90.4</v>
      </c>
      <c r="C500">
        <f t="shared" si="90"/>
        <v>0.9999999999999983</v>
      </c>
      <c r="D500">
        <f t="shared" si="101"/>
        <v>0.6999999999999988</v>
      </c>
      <c r="E500">
        <f t="shared" si="102"/>
        <v>0.3499999999999994</v>
      </c>
      <c r="F500">
        <f t="shared" si="91"/>
        <v>0.9729999999999996</v>
      </c>
      <c r="G500">
        <f t="shared" si="92"/>
        <v>0.020146436033834036</v>
      </c>
      <c r="H500">
        <f t="shared" si="93"/>
        <v>0.8152000000000003</v>
      </c>
      <c r="I500">
        <f t="shared" si="94"/>
        <v>0.009472942155654418</v>
      </c>
      <c r="J500">
        <f t="shared" si="95"/>
        <v>0.039619378189488456</v>
      </c>
      <c r="K500">
        <f t="shared" si="96"/>
        <v>0.0037999999999999952</v>
      </c>
      <c r="L500">
        <f t="shared" si="97"/>
        <v>0.0037999999999999952</v>
      </c>
      <c r="M500">
        <f t="shared" si="98"/>
        <v>0.004324242283279984</v>
      </c>
      <c r="N500">
        <f t="shared" si="99"/>
        <v>0.7561999999999991</v>
      </c>
    </row>
    <row r="501" spans="1:14" ht="12.75">
      <c r="A501">
        <v>453</v>
      </c>
      <c r="B501">
        <f t="shared" si="100"/>
        <v>90.6</v>
      </c>
      <c r="C501">
        <f t="shared" si="90"/>
        <v>0.9999999999999983</v>
      </c>
      <c r="D501">
        <f t="shared" si="101"/>
        <v>0.6999999999999988</v>
      </c>
      <c r="E501">
        <f t="shared" si="102"/>
        <v>0.3499999999999994</v>
      </c>
      <c r="F501">
        <f t="shared" si="91"/>
        <v>0.9729999999999996</v>
      </c>
      <c r="G501">
        <f t="shared" si="92"/>
        <v>0.020146436033834036</v>
      </c>
      <c r="H501">
        <f t="shared" si="93"/>
        <v>0.8152000000000003</v>
      </c>
      <c r="I501">
        <f t="shared" si="94"/>
        <v>0.009472942155654418</v>
      </c>
      <c r="J501">
        <f t="shared" si="95"/>
        <v>0.039619378189488456</v>
      </c>
      <c r="K501">
        <f t="shared" si="96"/>
        <v>0.0037999999999999952</v>
      </c>
      <c r="L501">
        <f t="shared" si="97"/>
        <v>0.0037999999999999952</v>
      </c>
      <c r="M501">
        <f t="shared" si="98"/>
        <v>0.004324242283279984</v>
      </c>
      <c r="N501">
        <f t="shared" si="99"/>
        <v>0.7561999999999991</v>
      </c>
    </row>
    <row r="502" spans="1:14" ht="12.75">
      <c r="A502">
        <v>454</v>
      </c>
      <c r="B502">
        <f t="shared" si="100"/>
        <v>90.8</v>
      </c>
      <c r="C502">
        <f t="shared" si="90"/>
        <v>0.9999999999999983</v>
      </c>
      <c r="D502">
        <f t="shared" si="101"/>
        <v>0.6999999999999988</v>
      </c>
      <c r="E502">
        <f t="shared" si="102"/>
        <v>0.3499999999999994</v>
      </c>
      <c r="F502">
        <f t="shared" si="91"/>
        <v>0.9729999999999996</v>
      </c>
      <c r="G502">
        <f t="shared" si="92"/>
        <v>0.020146436033834036</v>
      </c>
      <c r="H502">
        <f t="shared" si="93"/>
        <v>0.8152000000000003</v>
      </c>
      <c r="I502">
        <f t="shared" si="94"/>
        <v>0.009472942155654418</v>
      </c>
      <c r="J502">
        <f t="shared" si="95"/>
        <v>0.039619378189488456</v>
      </c>
      <c r="K502">
        <f t="shared" si="96"/>
        <v>0.0037999999999999952</v>
      </c>
      <c r="L502">
        <f t="shared" si="97"/>
        <v>0.0037999999999999952</v>
      </c>
      <c r="M502">
        <f t="shared" si="98"/>
        <v>0.004324242283279984</v>
      </c>
      <c r="N502">
        <f t="shared" si="99"/>
        <v>0.7561999999999991</v>
      </c>
    </row>
    <row r="503" spans="1:14" ht="12.75">
      <c r="A503">
        <v>455</v>
      </c>
      <c r="B503">
        <f t="shared" si="100"/>
        <v>91</v>
      </c>
      <c r="C503">
        <f t="shared" si="90"/>
        <v>0.9999999999999983</v>
      </c>
      <c r="D503">
        <f t="shared" si="101"/>
        <v>0.6999999999999988</v>
      </c>
      <c r="E503">
        <f t="shared" si="102"/>
        <v>0.3499999999999994</v>
      </c>
      <c r="F503">
        <f t="shared" si="91"/>
        <v>0.9729999999999996</v>
      </c>
      <c r="G503">
        <f t="shared" si="92"/>
        <v>0.020146436033834036</v>
      </c>
      <c r="H503">
        <f t="shared" si="93"/>
        <v>0.8152000000000003</v>
      </c>
      <c r="I503">
        <f t="shared" si="94"/>
        <v>0.009472942155654418</v>
      </c>
      <c r="J503">
        <f t="shared" si="95"/>
        <v>0.039619378189488456</v>
      </c>
      <c r="K503">
        <f t="shared" si="96"/>
        <v>0.0037999999999999952</v>
      </c>
      <c r="L503">
        <f t="shared" si="97"/>
        <v>0.0037999999999999952</v>
      </c>
      <c r="M503">
        <f t="shared" si="98"/>
        <v>0.004324242283279984</v>
      </c>
      <c r="N503">
        <f t="shared" si="99"/>
        <v>0.7561999999999991</v>
      </c>
    </row>
    <row r="504" spans="1:14" ht="12.75">
      <c r="A504">
        <v>456</v>
      </c>
      <c r="B504">
        <f t="shared" si="100"/>
        <v>91.2</v>
      </c>
      <c r="C504">
        <f t="shared" si="90"/>
        <v>0.9999999999999983</v>
      </c>
      <c r="D504">
        <f t="shared" si="101"/>
        <v>0.6999999999999988</v>
      </c>
      <c r="E504">
        <f t="shared" si="102"/>
        <v>0.3499999999999994</v>
      </c>
      <c r="F504">
        <f t="shared" si="91"/>
        <v>0.9729999999999996</v>
      </c>
      <c r="G504">
        <f t="shared" si="92"/>
        <v>0.020146436033834036</v>
      </c>
      <c r="H504">
        <f t="shared" si="93"/>
        <v>0.8152000000000003</v>
      </c>
      <c r="I504">
        <f t="shared" si="94"/>
        <v>0.009472942155654418</v>
      </c>
      <c r="J504">
        <f t="shared" si="95"/>
        <v>0.039619378189488456</v>
      </c>
      <c r="K504">
        <f t="shared" si="96"/>
        <v>0.0037999999999999952</v>
      </c>
      <c r="L504">
        <f t="shared" si="97"/>
        <v>0.0037999999999999952</v>
      </c>
      <c r="M504">
        <f t="shared" si="98"/>
        <v>0.004324242283279984</v>
      </c>
      <c r="N504">
        <f t="shared" si="99"/>
        <v>0.7561999999999991</v>
      </c>
    </row>
    <row r="505" spans="1:14" ht="12.75">
      <c r="A505">
        <v>457</v>
      </c>
      <c r="B505">
        <f t="shared" si="100"/>
        <v>91.4</v>
      </c>
      <c r="C505">
        <f aca="true" t="shared" si="103" ref="C505:C568">(C504*$A$13)/(C504*$A$13+(1-C504))</f>
        <v>0.9999999999999983</v>
      </c>
      <c r="D505">
        <f t="shared" si="101"/>
        <v>0.6999999999999988</v>
      </c>
      <c r="E505">
        <f t="shared" si="102"/>
        <v>0.3499999999999994</v>
      </c>
      <c r="F505">
        <f aca="true" t="shared" si="104" ref="F505:F568">1-((1-C505*$A$15)^$A$24)</f>
        <v>0.9729999999999996</v>
      </c>
      <c r="G505">
        <f aca="true" t="shared" si="105" ref="G505:G568">1-((1-L505)*(1-M505))^n</f>
        <v>0.020146436033834036</v>
      </c>
      <c r="H505">
        <f aca="true" t="shared" si="106" ref="H505:H568">(1-a)+a*(1-C505*$A$15*rr)</f>
        <v>0.8152000000000003</v>
      </c>
      <c r="I505">
        <f aca="true" t="shared" si="107" ref="I505:I568">1-(1-K505)^n</f>
        <v>0.009472942155654418</v>
      </c>
      <c r="J505">
        <f aca="true" t="shared" si="108" ref="J505:J568">$A$40+G505+I505</f>
        <v>0.039619378189488456</v>
      </c>
      <c r="K505">
        <f aca="true" t="shared" si="109" ref="K505:K568">i*m_di+(1-i)*C505*t*m_da</f>
        <v>0.0037999999999999952</v>
      </c>
      <c r="L505">
        <f aca="true" t="shared" si="110" ref="L505:L568">i*m_ii+(1-i)*C505*t*m_ia</f>
        <v>0.0037999999999999952</v>
      </c>
      <c r="M505">
        <f aca="true" t="shared" si="111" ref="M505:M568">(N505^x)*d</f>
        <v>0.004324242283279984</v>
      </c>
      <c r="N505">
        <f aca="true" t="shared" si="112" ref="N505:N568">i*(1-m_di)+(1-i)*C505*t*(1-m_da)</f>
        <v>0.7561999999999991</v>
      </c>
    </row>
    <row r="506" spans="1:14" ht="12.75">
      <c r="A506">
        <v>458</v>
      </c>
      <c r="B506">
        <f t="shared" si="100"/>
        <v>91.6</v>
      </c>
      <c r="C506">
        <f t="shared" si="103"/>
        <v>0.9999999999999983</v>
      </c>
      <c r="D506">
        <f t="shared" si="101"/>
        <v>0.6999999999999988</v>
      </c>
      <c r="E506">
        <f t="shared" si="102"/>
        <v>0.3499999999999994</v>
      </c>
      <c r="F506">
        <f t="shared" si="104"/>
        <v>0.9729999999999996</v>
      </c>
      <c r="G506">
        <f t="shared" si="105"/>
        <v>0.020146436033834036</v>
      </c>
      <c r="H506">
        <f t="shared" si="106"/>
        <v>0.8152000000000003</v>
      </c>
      <c r="I506">
        <f t="shared" si="107"/>
        <v>0.009472942155654418</v>
      </c>
      <c r="J506">
        <f t="shared" si="108"/>
        <v>0.039619378189488456</v>
      </c>
      <c r="K506">
        <f t="shared" si="109"/>
        <v>0.0037999999999999952</v>
      </c>
      <c r="L506">
        <f t="shared" si="110"/>
        <v>0.0037999999999999952</v>
      </c>
      <c r="M506">
        <f t="shared" si="111"/>
        <v>0.004324242283279984</v>
      </c>
      <c r="N506">
        <f t="shared" si="112"/>
        <v>0.7561999999999991</v>
      </c>
    </row>
    <row r="507" spans="1:14" ht="12.75">
      <c r="A507">
        <v>459</v>
      </c>
      <c r="B507">
        <f t="shared" si="100"/>
        <v>91.8</v>
      </c>
      <c r="C507">
        <f t="shared" si="103"/>
        <v>0.9999999999999983</v>
      </c>
      <c r="D507">
        <f t="shared" si="101"/>
        <v>0.6999999999999988</v>
      </c>
      <c r="E507">
        <f t="shared" si="102"/>
        <v>0.3499999999999994</v>
      </c>
      <c r="F507">
        <f t="shared" si="104"/>
        <v>0.9729999999999996</v>
      </c>
      <c r="G507">
        <f t="shared" si="105"/>
        <v>0.020146436033834036</v>
      </c>
      <c r="H507">
        <f t="shared" si="106"/>
        <v>0.8152000000000003</v>
      </c>
      <c r="I507">
        <f t="shared" si="107"/>
        <v>0.009472942155654418</v>
      </c>
      <c r="J507">
        <f t="shared" si="108"/>
        <v>0.039619378189488456</v>
      </c>
      <c r="K507">
        <f t="shared" si="109"/>
        <v>0.0037999999999999952</v>
      </c>
      <c r="L507">
        <f t="shared" si="110"/>
        <v>0.0037999999999999952</v>
      </c>
      <c r="M507">
        <f t="shared" si="111"/>
        <v>0.004324242283279984</v>
      </c>
      <c r="N507">
        <f t="shared" si="112"/>
        <v>0.7561999999999991</v>
      </c>
    </row>
    <row r="508" spans="1:14" ht="12.75">
      <c r="A508">
        <v>460</v>
      </c>
      <c r="B508">
        <f t="shared" si="100"/>
        <v>92</v>
      </c>
      <c r="C508">
        <f t="shared" si="103"/>
        <v>0.9999999999999983</v>
      </c>
      <c r="D508">
        <f t="shared" si="101"/>
        <v>0.6999999999999988</v>
      </c>
      <c r="E508">
        <f t="shared" si="102"/>
        <v>0.3499999999999994</v>
      </c>
      <c r="F508">
        <f t="shared" si="104"/>
        <v>0.9729999999999996</v>
      </c>
      <c r="G508">
        <f t="shared" si="105"/>
        <v>0.020146436033834036</v>
      </c>
      <c r="H508">
        <f t="shared" si="106"/>
        <v>0.8152000000000003</v>
      </c>
      <c r="I508">
        <f t="shared" si="107"/>
        <v>0.009472942155654418</v>
      </c>
      <c r="J508">
        <f t="shared" si="108"/>
        <v>0.039619378189488456</v>
      </c>
      <c r="K508">
        <f t="shared" si="109"/>
        <v>0.0037999999999999952</v>
      </c>
      <c r="L508">
        <f t="shared" si="110"/>
        <v>0.0037999999999999952</v>
      </c>
      <c r="M508">
        <f t="shared" si="111"/>
        <v>0.004324242283279984</v>
      </c>
      <c r="N508">
        <f t="shared" si="112"/>
        <v>0.7561999999999991</v>
      </c>
    </row>
    <row r="509" spans="1:14" ht="12.75">
      <c r="A509">
        <v>461</v>
      </c>
      <c r="B509">
        <f t="shared" si="100"/>
        <v>92.2</v>
      </c>
      <c r="C509">
        <f t="shared" si="103"/>
        <v>0.9999999999999983</v>
      </c>
      <c r="D509">
        <f t="shared" si="101"/>
        <v>0.6999999999999988</v>
      </c>
      <c r="E509">
        <f t="shared" si="102"/>
        <v>0.3499999999999994</v>
      </c>
      <c r="F509">
        <f t="shared" si="104"/>
        <v>0.9729999999999996</v>
      </c>
      <c r="G509">
        <f t="shared" si="105"/>
        <v>0.020146436033834036</v>
      </c>
      <c r="H509">
        <f t="shared" si="106"/>
        <v>0.8152000000000003</v>
      </c>
      <c r="I509">
        <f t="shared" si="107"/>
        <v>0.009472942155654418</v>
      </c>
      <c r="J509">
        <f t="shared" si="108"/>
        <v>0.039619378189488456</v>
      </c>
      <c r="K509">
        <f t="shared" si="109"/>
        <v>0.0037999999999999952</v>
      </c>
      <c r="L509">
        <f t="shared" si="110"/>
        <v>0.0037999999999999952</v>
      </c>
      <c r="M509">
        <f t="shared" si="111"/>
        <v>0.004324242283279984</v>
      </c>
      <c r="N509">
        <f t="shared" si="112"/>
        <v>0.7561999999999991</v>
      </c>
    </row>
    <row r="510" spans="1:14" ht="12.75">
      <c r="A510">
        <v>462</v>
      </c>
      <c r="B510">
        <f t="shared" si="100"/>
        <v>92.4</v>
      </c>
      <c r="C510">
        <f t="shared" si="103"/>
        <v>0.9999999999999983</v>
      </c>
      <c r="D510">
        <f t="shared" si="101"/>
        <v>0.6999999999999988</v>
      </c>
      <c r="E510">
        <f t="shared" si="102"/>
        <v>0.3499999999999994</v>
      </c>
      <c r="F510">
        <f t="shared" si="104"/>
        <v>0.9729999999999996</v>
      </c>
      <c r="G510">
        <f t="shared" si="105"/>
        <v>0.020146436033834036</v>
      </c>
      <c r="H510">
        <f t="shared" si="106"/>
        <v>0.8152000000000003</v>
      </c>
      <c r="I510">
        <f t="shared" si="107"/>
        <v>0.009472942155654418</v>
      </c>
      <c r="J510">
        <f t="shared" si="108"/>
        <v>0.039619378189488456</v>
      </c>
      <c r="K510">
        <f t="shared" si="109"/>
        <v>0.0037999999999999952</v>
      </c>
      <c r="L510">
        <f t="shared" si="110"/>
        <v>0.0037999999999999952</v>
      </c>
      <c r="M510">
        <f t="shared" si="111"/>
        <v>0.004324242283279984</v>
      </c>
      <c r="N510">
        <f t="shared" si="112"/>
        <v>0.7561999999999991</v>
      </c>
    </row>
    <row r="511" spans="1:14" ht="12.75">
      <c r="A511">
        <v>463</v>
      </c>
      <c r="B511">
        <f t="shared" si="100"/>
        <v>92.6</v>
      </c>
      <c r="C511">
        <f t="shared" si="103"/>
        <v>0.9999999999999983</v>
      </c>
      <c r="D511">
        <f t="shared" si="101"/>
        <v>0.6999999999999988</v>
      </c>
      <c r="E511">
        <f t="shared" si="102"/>
        <v>0.3499999999999994</v>
      </c>
      <c r="F511">
        <f t="shared" si="104"/>
        <v>0.9729999999999996</v>
      </c>
      <c r="G511">
        <f t="shared" si="105"/>
        <v>0.020146436033834036</v>
      </c>
      <c r="H511">
        <f t="shared" si="106"/>
        <v>0.8152000000000003</v>
      </c>
      <c r="I511">
        <f t="shared" si="107"/>
        <v>0.009472942155654418</v>
      </c>
      <c r="J511">
        <f t="shared" si="108"/>
        <v>0.039619378189488456</v>
      </c>
      <c r="K511">
        <f t="shared" si="109"/>
        <v>0.0037999999999999952</v>
      </c>
      <c r="L511">
        <f t="shared" si="110"/>
        <v>0.0037999999999999952</v>
      </c>
      <c r="M511">
        <f t="shared" si="111"/>
        <v>0.004324242283279984</v>
      </c>
      <c r="N511">
        <f t="shared" si="112"/>
        <v>0.7561999999999991</v>
      </c>
    </row>
    <row r="512" spans="1:14" ht="12.75">
      <c r="A512">
        <v>464</v>
      </c>
      <c r="B512">
        <f t="shared" si="100"/>
        <v>92.8</v>
      </c>
      <c r="C512">
        <f t="shared" si="103"/>
        <v>0.9999999999999983</v>
      </c>
      <c r="D512">
        <f t="shared" si="101"/>
        <v>0.6999999999999988</v>
      </c>
      <c r="E512">
        <f t="shared" si="102"/>
        <v>0.3499999999999994</v>
      </c>
      <c r="F512">
        <f t="shared" si="104"/>
        <v>0.9729999999999996</v>
      </c>
      <c r="G512">
        <f t="shared" si="105"/>
        <v>0.020146436033834036</v>
      </c>
      <c r="H512">
        <f t="shared" si="106"/>
        <v>0.8152000000000003</v>
      </c>
      <c r="I512">
        <f t="shared" si="107"/>
        <v>0.009472942155654418</v>
      </c>
      <c r="J512">
        <f t="shared" si="108"/>
        <v>0.039619378189488456</v>
      </c>
      <c r="K512">
        <f t="shared" si="109"/>
        <v>0.0037999999999999952</v>
      </c>
      <c r="L512">
        <f t="shared" si="110"/>
        <v>0.0037999999999999952</v>
      </c>
      <c r="M512">
        <f t="shared" si="111"/>
        <v>0.004324242283279984</v>
      </c>
      <c r="N512">
        <f t="shared" si="112"/>
        <v>0.7561999999999991</v>
      </c>
    </row>
    <row r="513" spans="1:14" ht="12.75">
      <c r="A513">
        <v>465</v>
      </c>
      <c r="B513">
        <f t="shared" si="100"/>
        <v>93</v>
      </c>
      <c r="C513">
        <f t="shared" si="103"/>
        <v>0.9999999999999983</v>
      </c>
      <c r="D513">
        <f t="shared" si="101"/>
        <v>0.6999999999999988</v>
      </c>
      <c r="E513">
        <f t="shared" si="102"/>
        <v>0.3499999999999994</v>
      </c>
      <c r="F513">
        <f t="shared" si="104"/>
        <v>0.9729999999999996</v>
      </c>
      <c r="G513">
        <f t="shared" si="105"/>
        <v>0.020146436033834036</v>
      </c>
      <c r="H513">
        <f t="shared" si="106"/>
        <v>0.8152000000000003</v>
      </c>
      <c r="I513">
        <f t="shared" si="107"/>
        <v>0.009472942155654418</v>
      </c>
      <c r="J513">
        <f t="shared" si="108"/>
        <v>0.039619378189488456</v>
      </c>
      <c r="K513">
        <f t="shared" si="109"/>
        <v>0.0037999999999999952</v>
      </c>
      <c r="L513">
        <f t="shared" si="110"/>
        <v>0.0037999999999999952</v>
      </c>
      <c r="M513">
        <f t="shared" si="111"/>
        <v>0.004324242283279984</v>
      </c>
      <c r="N513">
        <f t="shared" si="112"/>
        <v>0.7561999999999991</v>
      </c>
    </row>
    <row r="514" spans="1:14" ht="12.75">
      <c r="A514">
        <v>466</v>
      </c>
      <c r="B514">
        <f t="shared" si="100"/>
        <v>93.2</v>
      </c>
      <c r="C514">
        <f t="shared" si="103"/>
        <v>0.9999999999999983</v>
      </c>
      <c r="D514">
        <f t="shared" si="101"/>
        <v>0.6999999999999988</v>
      </c>
      <c r="E514">
        <f t="shared" si="102"/>
        <v>0.3499999999999994</v>
      </c>
      <c r="F514">
        <f t="shared" si="104"/>
        <v>0.9729999999999996</v>
      </c>
      <c r="G514">
        <f t="shared" si="105"/>
        <v>0.020146436033834036</v>
      </c>
      <c r="H514">
        <f t="shared" si="106"/>
        <v>0.8152000000000003</v>
      </c>
      <c r="I514">
        <f t="shared" si="107"/>
        <v>0.009472942155654418</v>
      </c>
      <c r="J514">
        <f t="shared" si="108"/>
        <v>0.039619378189488456</v>
      </c>
      <c r="K514">
        <f t="shared" si="109"/>
        <v>0.0037999999999999952</v>
      </c>
      <c r="L514">
        <f t="shared" si="110"/>
        <v>0.0037999999999999952</v>
      </c>
      <c r="M514">
        <f t="shared" si="111"/>
        <v>0.004324242283279984</v>
      </c>
      <c r="N514">
        <f t="shared" si="112"/>
        <v>0.7561999999999991</v>
      </c>
    </row>
    <row r="515" spans="1:14" ht="12.75">
      <c r="A515">
        <v>467</v>
      </c>
      <c r="B515">
        <f t="shared" si="100"/>
        <v>93.4</v>
      </c>
      <c r="C515">
        <f t="shared" si="103"/>
        <v>0.9999999999999983</v>
      </c>
      <c r="D515">
        <f t="shared" si="101"/>
        <v>0.6999999999999988</v>
      </c>
      <c r="E515">
        <f t="shared" si="102"/>
        <v>0.3499999999999994</v>
      </c>
      <c r="F515">
        <f t="shared" si="104"/>
        <v>0.9729999999999996</v>
      </c>
      <c r="G515">
        <f t="shared" si="105"/>
        <v>0.020146436033834036</v>
      </c>
      <c r="H515">
        <f t="shared" si="106"/>
        <v>0.8152000000000003</v>
      </c>
      <c r="I515">
        <f t="shared" si="107"/>
        <v>0.009472942155654418</v>
      </c>
      <c r="J515">
        <f t="shared" si="108"/>
        <v>0.039619378189488456</v>
      </c>
      <c r="K515">
        <f t="shared" si="109"/>
        <v>0.0037999999999999952</v>
      </c>
      <c r="L515">
        <f t="shared" si="110"/>
        <v>0.0037999999999999952</v>
      </c>
      <c r="M515">
        <f t="shared" si="111"/>
        <v>0.004324242283279984</v>
      </c>
      <c r="N515">
        <f t="shared" si="112"/>
        <v>0.7561999999999991</v>
      </c>
    </row>
    <row r="516" spans="1:14" ht="12.75">
      <c r="A516">
        <v>468</v>
      </c>
      <c r="B516">
        <f t="shared" si="100"/>
        <v>93.6</v>
      </c>
      <c r="C516">
        <f t="shared" si="103"/>
        <v>0.9999999999999983</v>
      </c>
      <c r="D516">
        <f t="shared" si="101"/>
        <v>0.6999999999999988</v>
      </c>
      <c r="E516">
        <f t="shared" si="102"/>
        <v>0.3499999999999994</v>
      </c>
      <c r="F516">
        <f t="shared" si="104"/>
        <v>0.9729999999999996</v>
      </c>
      <c r="G516">
        <f t="shared" si="105"/>
        <v>0.020146436033834036</v>
      </c>
      <c r="H516">
        <f t="shared" si="106"/>
        <v>0.8152000000000003</v>
      </c>
      <c r="I516">
        <f t="shared" si="107"/>
        <v>0.009472942155654418</v>
      </c>
      <c r="J516">
        <f t="shared" si="108"/>
        <v>0.039619378189488456</v>
      </c>
      <c r="K516">
        <f t="shared" si="109"/>
        <v>0.0037999999999999952</v>
      </c>
      <c r="L516">
        <f t="shared" si="110"/>
        <v>0.0037999999999999952</v>
      </c>
      <c r="M516">
        <f t="shared" si="111"/>
        <v>0.004324242283279984</v>
      </c>
      <c r="N516">
        <f t="shared" si="112"/>
        <v>0.7561999999999991</v>
      </c>
    </row>
    <row r="517" spans="1:14" ht="12.75">
      <c r="A517">
        <v>469</v>
      </c>
      <c r="B517">
        <f t="shared" si="100"/>
        <v>93.8</v>
      </c>
      <c r="C517">
        <f t="shared" si="103"/>
        <v>0.9999999999999983</v>
      </c>
      <c r="D517">
        <f t="shared" si="101"/>
        <v>0.6999999999999988</v>
      </c>
      <c r="E517">
        <f t="shared" si="102"/>
        <v>0.3499999999999994</v>
      </c>
      <c r="F517">
        <f t="shared" si="104"/>
        <v>0.9729999999999996</v>
      </c>
      <c r="G517">
        <f t="shared" si="105"/>
        <v>0.020146436033834036</v>
      </c>
      <c r="H517">
        <f t="shared" si="106"/>
        <v>0.8152000000000003</v>
      </c>
      <c r="I517">
        <f t="shared" si="107"/>
        <v>0.009472942155654418</v>
      </c>
      <c r="J517">
        <f t="shared" si="108"/>
        <v>0.039619378189488456</v>
      </c>
      <c r="K517">
        <f t="shared" si="109"/>
        <v>0.0037999999999999952</v>
      </c>
      <c r="L517">
        <f t="shared" si="110"/>
        <v>0.0037999999999999952</v>
      </c>
      <c r="M517">
        <f t="shared" si="111"/>
        <v>0.004324242283279984</v>
      </c>
      <c r="N517">
        <f t="shared" si="112"/>
        <v>0.7561999999999991</v>
      </c>
    </row>
    <row r="518" spans="1:14" ht="12.75">
      <c r="A518">
        <v>470</v>
      </c>
      <c r="B518">
        <f t="shared" si="100"/>
        <v>94</v>
      </c>
      <c r="C518">
        <f t="shared" si="103"/>
        <v>0.9999999999999983</v>
      </c>
      <c r="D518">
        <f t="shared" si="101"/>
        <v>0.6999999999999988</v>
      </c>
      <c r="E518">
        <f t="shared" si="102"/>
        <v>0.3499999999999994</v>
      </c>
      <c r="F518">
        <f t="shared" si="104"/>
        <v>0.9729999999999996</v>
      </c>
      <c r="G518">
        <f t="shared" si="105"/>
        <v>0.020146436033834036</v>
      </c>
      <c r="H518">
        <f t="shared" si="106"/>
        <v>0.8152000000000003</v>
      </c>
      <c r="I518">
        <f t="shared" si="107"/>
        <v>0.009472942155654418</v>
      </c>
      <c r="J518">
        <f t="shared" si="108"/>
        <v>0.039619378189488456</v>
      </c>
      <c r="K518">
        <f t="shared" si="109"/>
        <v>0.0037999999999999952</v>
      </c>
      <c r="L518">
        <f t="shared" si="110"/>
        <v>0.0037999999999999952</v>
      </c>
      <c r="M518">
        <f t="shared" si="111"/>
        <v>0.004324242283279984</v>
      </c>
      <c r="N518">
        <f t="shared" si="112"/>
        <v>0.7561999999999991</v>
      </c>
    </row>
    <row r="519" spans="1:14" ht="12.75">
      <c r="A519">
        <v>471</v>
      </c>
      <c r="B519">
        <f t="shared" si="100"/>
        <v>94.2</v>
      </c>
      <c r="C519">
        <f t="shared" si="103"/>
        <v>0.9999999999999983</v>
      </c>
      <c r="D519">
        <f t="shared" si="101"/>
        <v>0.6999999999999988</v>
      </c>
      <c r="E519">
        <f t="shared" si="102"/>
        <v>0.3499999999999994</v>
      </c>
      <c r="F519">
        <f t="shared" si="104"/>
        <v>0.9729999999999996</v>
      </c>
      <c r="G519">
        <f t="shared" si="105"/>
        <v>0.020146436033834036</v>
      </c>
      <c r="H519">
        <f t="shared" si="106"/>
        <v>0.8152000000000003</v>
      </c>
      <c r="I519">
        <f t="shared" si="107"/>
        <v>0.009472942155654418</v>
      </c>
      <c r="J519">
        <f t="shared" si="108"/>
        <v>0.039619378189488456</v>
      </c>
      <c r="K519">
        <f t="shared" si="109"/>
        <v>0.0037999999999999952</v>
      </c>
      <c r="L519">
        <f t="shared" si="110"/>
        <v>0.0037999999999999952</v>
      </c>
      <c r="M519">
        <f t="shared" si="111"/>
        <v>0.004324242283279984</v>
      </c>
      <c r="N519">
        <f t="shared" si="112"/>
        <v>0.7561999999999991</v>
      </c>
    </row>
    <row r="520" spans="1:14" ht="12.75">
      <c r="A520">
        <v>472</v>
      </c>
      <c r="B520">
        <f t="shared" si="100"/>
        <v>94.4</v>
      </c>
      <c r="C520">
        <f t="shared" si="103"/>
        <v>0.9999999999999983</v>
      </c>
      <c r="D520">
        <f t="shared" si="101"/>
        <v>0.6999999999999988</v>
      </c>
      <c r="E520">
        <f t="shared" si="102"/>
        <v>0.3499999999999994</v>
      </c>
      <c r="F520">
        <f t="shared" si="104"/>
        <v>0.9729999999999996</v>
      </c>
      <c r="G520">
        <f t="shared" si="105"/>
        <v>0.020146436033834036</v>
      </c>
      <c r="H520">
        <f t="shared" si="106"/>
        <v>0.8152000000000003</v>
      </c>
      <c r="I520">
        <f t="shared" si="107"/>
        <v>0.009472942155654418</v>
      </c>
      <c r="J520">
        <f t="shared" si="108"/>
        <v>0.039619378189488456</v>
      </c>
      <c r="K520">
        <f t="shared" si="109"/>
        <v>0.0037999999999999952</v>
      </c>
      <c r="L520">
        <f t="shared" si="110"/>
        <v>0.0037999999999999952</v>
      </c>
      <c r="M520">
        <f t="shared" si="111"/>
        <v>0.004324242283279984</v>
      </c>
      <c r="N520">
        <f t="shared" si="112"/>
        <v>0.7561999999999991</v>
      </c>
    </row>
    <row r="521" spans="1:14" ht="12.75">
      <c r="A521">
        <v>473</v>
      </c>
      <c r="B521">
        <f t="shared" si="100"/>
        <v>94.6</v>
      </c>
      <c r="C521">
        <f t="shared" si="103"/>
        <v>0.9999999999999983</v>
      </c>
      <c r="D521">
        <f t="shared" si="101"/>
        <v>0.6999999999999988</v>
      </c>
      <c r="E521">
        <f t="shared" si="102"/>
        <v>0.3499999999999994</v>
      </c>
      <c r="F521">
        <f t="shared" si="104"/>
        <v>0.9729999999999996</v>
      </c>
      <c r="G521">
        <f t="shared" si="105"/>
        <v>0.020146436033834036</v>
      </c>
      <c r="H521">
        <f t="shared" si="106"/>
        <v>0.8152000000000003</v>
      </c>
      <c r="I521">
        <f t="shared" si="107"/>
        <v>0.009472942155654418</v>
      </c>
      <c r="J521">
        <f t="shared" si="108"/>
        <v>0.039619378189488456</v>
      </c>
      <c r="K521">
        <f t="shared" si="109"/>
        <v>0.0037999999999999952</v>
      </c>
      <c r="L521">
        <f t="shared" si="110"/>
        <v>0.0037999999999999952</v>
      </c>
      <c r="M521">
        <f t="shared" si="111"/>
        <v>0.004324242283279984</v>
      </c>
      <c r="N521">
        <f t="shared" si="112"/>
        <v>0.7561999999999991</v>
      </c>
    </row>
    <row r="522" spans="1:14" ht="12.75">
      <c r="A522">
        <v>474</v>
      </c>
      <c r="B522">
        <f t="shared" si="100"/>
        <v>94.8</v>
      </c>
      <c r="C522">
        <f t="shared" si="103"/>
        <v>0.9999999999999983</v>
      </c>
      <c r="D522">
        <f t="shared" si="101"/>
        <v>0.6999999999999988</v>
      </c>
      <c r="E522">
        <f t="shared" si="102"/>
        <v>0.3499999999999994</v>
      </c>
      <c r="F522">
        <f t="shared" si="104"/>
        <v>0.9729999999999996</v>
      </c>
      <c r="G522">
        <f t="shared" si="105"/>
        <v>0.020146436033834036</v>
      </c>
      <c r="H522">
        <f t="shared" si="106"/>
        <v>0.8152000000000003</v>
      </c>
      <c r="I522">
        <f t="shared" si="107"/>
        <v>0.009472942155654418</v>
      </c>
      <c r="J522">
        <f t="shared" si="108"/>
        <v>0.039619378189488456</v>
      </c>
      <c r="K522">
        <f t="shared" si="109"/>
        <v>0.0037999999999999952</v>
      </c>
      <c r="L522">
        <f t="shared" si="110"/>
        <v>0.0037999999999999952</v>
      </c>
      <c r="M522">
        <f t="shared" si="111"/>
        <v>0.004324242283279984</v>
      </c>
      <c r="N522">
        <f t="shared" si="112"/>
        <v>0.7561999999999991</v>
      </c>
    </row>
    <row r="523" spans="1:14" ht="12.75">
      <c r="A523">
        <v>475</v>
      </c>
      <c r="B523">
        <f t="shared" si="100"/>
        <v>95</v>
      </c>
      <c r="C523">
        <f t="shared" si="103"/>
        <v>0.9999999999999983</v>
      </c>
      <c r="D523">
        <f t="shared" si="101"/>
        <v>0.6999999999999988</v>
      </c>
      <c r="E523">
        <f t="shared" si="102"/>
        <v>0.3499999999999994</v>
      </c>
      <c r="F523">
        <f t="shared" si="104"/>
        <v>0.9729999999999996</v>
      </c>
      <c r="G523">
        <f t="shared" si="105"/>
        <v>0.020146436033834036</v>
      </c>
      <c r="H523">
        <f t="shared" si="106"/>
        <v>0.8152000000000003</v>
      </c>
      <c r="I523">
        <f t="shared" si="107"/>
        <v>0.009472942155654418</v>
      </c>
      <c r="J523">
        <f t="shared" si="108"/>
        <v>0.039619378189488456</v>
      </c>
      <c r="K523">
        <f t="shared" si="109"/>
        <v>0.0037999999999999952</v>
      </c>
      <c r="L523">
        <f t="shared" si="110"/>
        <v>0.0037999999999999952</v>
      </c>
      <c r="M523">
        <f t="shared" si="111"/>
        <v>0.004324242283279984</v>
      </c>
      <c r="N523">
        <f t="shared" si="112"/>
        <v>0.7561999999999991</v>
      </c>
    </row>
    <row r="524" spans="1:14" ht="12.75">
      <c r="A524">
        <v>476</v>
      </c>
      <c r="B524">
        <f t="shared" si="100"/>
        <v>95.2</v>
      </c>
      <c r="C524">
        <f t="shared" si="103"/>
        <v>0.9999999999999983</v>
      </c>
      <c r="D524">
        <f t="shared" si="101"/>
        <v>0.6999999999999988</v>
      </c>
      <c r="E524">
        <f t="shared" si="102"/>
        <v>0.3499999999999994</v>
      </c>
      <c r="F524">
        <f t="shared" si="104"/>
        <v>0.9729999999999996</v>
      </c>
      <c r="G524">
        <f t="shared" si="105"/>
        <v>0.020146436033834036</v>
      </c>
      <c r="H524">
        <f t="shared" si="106"/>
        <v>0.8152000000000003</v>
      </c>
      <c r="I524">
        <f t="shared" si="107"/>
        <v>0.009472942155654418</v>
      </c>
      <c r="J524">
        <f t="shared" si="108"/>
        <v>0.039619378189488456</v>
      </c>
      <c r="K524">
        <f t="shared" si="109"/>
        <v>0.0037999999999999952</v>
      </c>
      <c r="L524">
        <f t="shared" si="110"/>
        <v>0.0037999999999999952</v>
      </c>
      <c r="M524">
        <f t="shared" si="111"/>
        <v>0.004324242283279984</v>
      </c>
      <c r="N524">
        <f t="shared" si="112"/>
        <v>0.7561999999999991</v>
      </c>
    </row>
    <row r="525" spans="1:14" ht="12.75">
      <c r="A525">
        <v>477</v>
      </c>
      <c r="B525">
        <f t="shared" si="100"/>
        <v>95.4</v>
      </c>
      <c r="C525">
        <f t="shared" si="103"/>
        <v>0.9999999999999983</v>
      </c>
      <c r="D525">
        <f t="shared" si="101"/>
        <v>0.6999999999999988</v>
      </c>
      <c r="E525">
        <f t="shared" si="102"/>
        <v>0.3499999999999994</v>
      </c>
      <c r="F525">
        <f t="shared" si="104"/>
        <v>0.9729999999999996</v>
      </c>
      <c r="G525">
        <f t="shared" si="105"/>
        <v>0.020146436033834036</v>
      </c>
      <c r="H525">
        <f t="shared" si="106"/>
        <v>0.8152000000000003</v>
      </c>
      <c r="I525">
        <f t="shared" si="107"/>
        <v>0.009472942155654418</v>
      </c>
      <c r="J525">
        <f t="shared" si="108"/>
        <v>0.039619378189488456</v>
      </c>
      <c r="K525">
        <f t="shared" si="109"/>
        <v>0.0037999999999999952</v>
      </c>
      <c r="L525">
        <f t="shared" si="110"/>
        <v>0.0037999999999999952</v>
      </c>
      <c r="M525">
        <f t="shared" si="111"/>
        <v>0.004324242283279984</v>
      </c>
      <c r="N525">
        <f t="shared" si="112"/>
        <v>0.7561999999999991</v>
      </c>
    </row>
    <row r="526" spans="1:14" ht="12.75">
      <c r="A526">
        <v>478</v>
      </c>
      <c r="B526">
        <f t="shared" si="100"/>
        <v>95.6</v>
      </c>
      <c r="C526">
        <f t="shared" si="103"/>
        <v>0.9999999999999983</v>
      </c>
      <c r="D526">
        <f t="shared" si="101"/>
        <v>0.6999999999999988</v>
      </c>
      <c r="E526">
        <f t="shared" si="102"/>
        <v>0.3499999999999994</v>
      </c>
      <c r="F526">
        <f t="shared" si="104"/>
        <v>0.9729999999999996</v>
      </c>
      <c r="G526">
        <f t="shared" si="105"/>
        <v>0.020146436033834036</v>
      </c>
      <c r="H526">
        <f t="shared" si="106"/>
        <v>0.8152000000000003</v>
      </c>
      <c r="I526">
        <f t="shared" si="107"/>
        <v>0.009472942155654418</v>
      </c>
      <c r="J526">
        <f t="shared" si="108"/>
        <v>0.039619378189488456</v>
      </c>
      <c r="K526">
        <f t="shared" si="109"/>
        <v>0.0037999999999999952</v>
      </c>
      <c r="L526">
        <f t="shared" si="110"/>
        <v>0.0037999999999999952</v>
      </c>
      <c r="M526">
        <f t="shared" si="111"/>
        <v>0.004324242283279984</v>
      </c>
      <c r="N526">
        <f t="shared" si="112"/>
        <v>0.7561999999999991</v>
      </c>
    </row>
    <row r="527" spans="1:14" ht="12.75">
      <c r="A527">
        <v>479</v>
      </c>
      <c r="B527">
        <f t="shared" si="100"/>
        <v>95.8</v>
      </c>
      <c r="C527">
        <f t="shared" si="103"/>
        <v>0.9999999999999983</v>
      </c>
      <c r="D527">
        <f t="shared" si="101"/>
        <v>0.6999999999999988</v>
      </c>
      <c r="E527">
        <f t="shared" si="102"/>
        <v>0.3499999999999994</v>
      </c>
      <c r="F527">
        <f t="shared" si="104"/>
        <v>0.9729999999999996</v>
      </c>
      <c r="G527">
        <f t="shared" si="105"/>
        <v>0.020146436033834036</v>
      </c>
      <c r="H527">
        <f t="shared" si="106"/>
        <v>0.8152000000000003</v>
      </c>
      <c r="I527">
        <f t="shared" si="107"/>
        <v>0.009472942155654418</v>
      </c>
      <c r="J527">
        <f t="shared" si="108"/>
        <v>0.039619378189488456</v>
      </c>
      <c r="K527">
        <f t="shared" si="109"/>
        <v>0.0037999999999999952</v>
      </c>
      <c r="L527">
        <f t="shared" si="110"/>
        <v>0.0037999999999999952</v>
      </c>
      <c r="M527">
        <f t="shared" si="111"/>
        <v>0.004324242283279984</v>
      </c>
      <c r="N527">
        <f t="shared" si="112"/>
        <v>0.7561999999999991</v>
      </c>
    </row>
    <row r="528" spans="1:14" ht="12.75">
      <c r="A528">
        <v>480</v>
      </c>
      <c r="B528">
        <f t="shared" si="100"/>
        <v>96</v>
      </c>
      <c r="C528">
        <f t="shared" si="103"/>
        <v>0.9999999999999983</v>
      </c>
      <c r="D528">
        <f t="shared" si="101"/>
        <v>0.6999999999999988</v>
      </c>
      <c r="E528">
        <f t="shared" si="102"/>
        <v>0.3499999999999994</v>
      </c>
      <c r="F528">
        <f t="shared" si="104"/>
        <v>0.9729999999999996</v>
      </c>
      <c r="G528">
        <f t="shared" si="105"/>
        <v>0.020146436033834036</v>
      </c>
      <c r="H528">
        <f t="shared" si="106"/>
        <v>0.8152000000000003</v>
      </c>
      <c r="I528">
        <f t="shared" si="107"/>
        <v>0.009472942155654418</v>
      </c>
      <c r="J528">
        <f t="shared" si="108"/>
        <v>0.039619378189488456</v>
      </c>
      <c r="K528">
        <f t="shared" si="109"/>
        <v>0.0037999999999999952</v>
      </c>
      <c r="L528">
        <f t="shared" si="110"/>
        <v>0.0037999999999999952</v>
      </c>
      <c r="M528">
        <f t="shared" si="111"/>
        <v>0.004324242283279984</v>
      </c>
      <c r="N528">
        <f t="shared" si="112"/>
        <v>0.7561999999999991</v>
      </c>
    </row>
    <row r="529" spans="1:14" ht="12.75">
      <c r="A529">
        <v>481</v>
      </c>
      <c r="B529">
        <f t="shared" si="100"/>
        <v>96.2</v>
      </c>
      <c r="C529">
        <f t="shared" si="103"/>
        <v>0.9999999999999983</v>
      </c>
      <c r="D529">
        <f t="shared" si="101"/>
        <v>0.6999999999999988</v>
      </c>
      <c r="E529">
        <f t="shared" si="102"/>
        <v>0.3499999999999994</v>
      </c>
      <c r="F529">
        <f t="shared" si="104"/>
        <v>0.9729999999999996</v>
      </c>
      <c r="G529">
        <f t="shared" si="105"/>
        <v>0.020146436033834036</v>
      </c>
      <c r="H529">
        <f t="shared" si="106"/>
        <v>0.8152000000000003</v>
      </c>
      <c r="I529">
        <f t="shared" si="107"/>
        <v>0.009472942155654418</v>
      </c>
      <c r="J529">
        <f t="shared" si="108"/>
        <v>0.039619378189488456</v>
      </c>
      <c r="K529">
        <f t="shared" si="109"/>
        <v>0.0037999999999999952</v>
      </c>
      <c r="L529">
        <f t="shared" si="110"/>
        <v>0.0037999999999999952</v>
      </c>
      <c r="M529">
        <f t="shared" si="111"/>
        <v>0.004324242283279984</v>
      </c>
      <c r="N529">
        <f t="shared" si="112"/>
        <v>0.7561999999999991</v>
      </c>
    </row>
    <row r="530" spans="1:14" ht="12.75">
      <c r="A530">
        <v>482</v>
      </c>
      <c r="B530">
        <f t="shared" si="100"/>
        <v>96.4</v>
      </c>
      <c r="C530">
        <f t="shared" si="103"/>
        <v>0.9999999999999983</v>
      </c>
      <c r="D530">
        <f t="shared" si="101"/>
        <v>0.6999999999999988</v>
      </c>
      <c r="E530">
        <f t="shared" si="102"/>
        <v>0.3499999999999994</v>
      </c>
      <c r="F530">
        <f t="shared" si="104"/>
        <v>0.9729999999999996</v>
      </c>
      <c r="G530">
        <f t="shared" si="105"/>
        <v>0.020146436033834036</v>
      </c>
      <c r="H530">
        <f t="shared" si="106"/>
        <v>0.8152000000000003</v>
      </c>
      <c r="I530">
        <f t="shared" si="107"/>
        <v>0.009472942155654418</v>
      </c>
      <c r="J530">
        <f t="shared" si="108"/>
        <v>0.039619378189488456</v>
      </c>
      <c r="K530">
        <f t="shared" si="109"/>
        <v>0.0037999999999999952</v>
      </c>
      <c r="L530">
        <f t="shared" si="110"/>
        <v>0.0037999999999999952</v>
      </c>
      <c r="M530">
        <f t="shared" si="111"/>
        <v>0.004324242283279984</v>
      </c>
      <c r="N530">
        <f t="shared" si="112"/>
        <v>0.7561999999999991</v>
      </c>
    </row>
    <row r="531" spans="1:14" ht="12.75">
      <c r="A531">
        <v>483</v>
      </c>
      <c r="B531">
        <f t="shared" si="100"/>
        <v>96.6</v>
      </c>
      <c r="C531">
        <f t="shared" si="103"/>
        <v>0.9999999999999983</v>
      </c>
      <c r="D531">
        <f t="shared" si="101"/>
        <v>0.6999999999999988</v>
      </c>
      <c r="E531">
        <f t="shared" si="102"/>
        <v>0.3499999999999994</v>
      </c>
      <c r="F531">
        <f t="shared" si="104"/>
        <v>0.9729999999999996</v>
      </c>
      <c r="G531">
        <f t="shared" si="105"/>
        <v>0.020146436033834036</v>
      </c>
      <c r="H531">
        <f t="shared" si="106"/>
        <v>0.8152000000000003</v>
      </c>
      <c r="I531">
        <f t="shared" si="107"/>
        <v>0.009472942155654418</v>
      </c>
      <c r="J531">
        <f t="shared" si="108"/>
        <v>0.039619378189488456</v>
      </c>
      <c r="K531">
        <f t="shared" si="109"/>
        <v>0.0037999999999999952</v>
      </c>
      <c r="L531">
        <f t="shared" si="110"/>
        <v>0.0037999999999999952</v>
      </c>
      <c r="M531">
        <f t="shared" si="111"/>
        <v>0.004324242283279984</v>
      </c>
      <c r="N531">
        <f t="shared" si="112"/>
        <v>0.7561999999999991</v>
      </c>
    </row>
    <row r="532" spans="1:14" ht="12.75">
      <c r="A532">
        <v>484</v>
      </c>
      <c r="B532">
        <f t="shared" si="100"/>
        <v>96.8</v>
      </c>
      <c r="C532">
        <f t="shared" si="103"/>
        <v>0.9999999999999983</v>
      </c>
      <c r="D532">
        <f t="shared" si="101"/>
        <v>0.6999999999999988</v>
      </c>
      <c r="E532">
        <f t="shared" si="102"/>
        <v>0.3499999999999994</v>
      </c>
      <c r="F532">
        <f t="shared" si="104"/>
        <v>0.9729999999999996</v>
      </c>
      <c r="G532">
        <f t="shared" si="105"/>
        <v>0.020146436033834036</v>
      </c>
      <c r="H532">
        <f t="shared" si="106"/>
        <v>0.8152000000000003</v>
      </c>
      <c r="I532">
        <f t="shared" si="107"/>
        <v>0.009472942155654418</v>
      </c>
      <c r="J532">
        <f t="shared" si="108"/>
        <v>0.039619378189488456</v>
      </c>
      <c r="K532">
        <f t="shared" si="109"/>
        <v>0.0037999999999999952</v>
      </c>
      <c r="L532">
        <f t="shared" si="110"/>
        <v>0.0037999999999999952</v>
      </c>
      <c r="M532">
        <f t="shared" si="111"/>
        <v>0.004324242283279984</v>
      </c>
      <c r="N532">
        <f t="shared" si="112"/>
        <v>0.7561999999999991</v>
      </c>
    </row>
    <row r="533" spans="1:14" ht="12.75">
      <c r="A533">
        <v>485</v>
      </c>
      <c r="B533">
        <f t="shared" si="100"/>
        <v>97</v>
      </c>
      <c r="C533">
        <f t="shared" si="103"/>
        <v>0.9999999999999983</v>
      </c>
      <c r="D533">
        <f t="shared" si="101"/>
        <v>0.6999999999999988</v>
      </c>
      <c r="E533">
        <f t="shared" si="102"/>
        <v>0.3499999999999994</v>
      </c>
      <c r="F533">
        <f t="shared" si="104"/>
        <v>0.9729999999999996</v>
      </c>
      <c r="G533">
        <f t="shared" si="105"/>
        <v>0.020146436033834036</v>
      </c>
      <c r="H533">
        <f t="shared" si="106"/>
        <v>0.8152000000000003</v>
      </c>
      <c r="I533">
        <f t="shared" si="107"/>
        <v>0.009472942155654418</v>
      </c>
      <c r="J533">
        <f t="shared" si="108"/>
        <v>0.039619378189488456</v>
      </c>
      <c r="K533">
        <f t="shared" si="109"/>
        <v>0.0037999999999999952</v>
      </c>
      <c r="L533">
        <f t="shared" si="110"/>
        <v>0.0037999999999999952</v>
      </c>
      <c r="M533">
        <f t="shared" si="111"/>
        <v>0.004324242283279984</v>
      </c>
      <c r="N533">
        <f t="shared" si="112"/>
        <v>0.7561999999999991</v>
      </c>
    </row>
    <row r="534" spans="1:14" ht="12.75">
      <c r="A534">
        <v>486</v>
      </c>
      <c r="B534">
        <f t="shared" si="100"/>
        <v>97.2</v>
      </c>
      <c r="C534">
        <f t="shared" si="103"/>
        <v>0.9999999999999983</v>
      </c>
      <c r="D534">
        <f t="shared" si="101"/>
        <v>0.6999999999999988</v>
      </c>
      <c r="E534">
        <f t="shared" si="102"/>
        <v>0.3499999999999994</v>
      </c>
      <c r="F534">
        <f t="shared" si="104"/>
        <v>0.9729999999999996</v>
      </c>
      <c r="G534">
        <f t="shared" si="105"/>
        <v>0.020146436033834036</v>
      </c>
      <c r="H534">
        <f t="shared" si="106"/>
        <v>0.8152000000000003</v>
      </c>
      <c r="I534">
        <f t="shared" si="107"/>
        <v>0.009472942155654418</v>
      </c>
      <c r="J534">
        <f t="shared" si="108"/>
        <v>0.039619378189488456</v>
      </c>
      <c r="K534">
        <f t="shared" si="109"/>
        <v>0.0037999999999999952</v>
      </c>
      <c r="L534">
        <f t="shared" si="110"/>
        <v>0.0037999999999999952</v>
      </c>
      <c r="M534">
        <f t="shared" si="111"/>
        <v>0.004324242283279984</v>
      </c>
      <c r="N534">
        <f t="shared" si="112"/>
        <v>0.7561999999999991</v>
      </c>
    </row>
    <row r="535" spans="1:14" ht="12.75">
      <c r="A535">
        <v>487</v>
      </c>
      <c r="B535">
        <f t="shared" si="100"/>
        <v>97.4</v>
      </c>
      <c r="C535">
        <f t="shared" si="103"/>
        <v>0.9999999999999983</v>
      </c>
      <c r="D535">
        <f t="shared" si="101"/>
        <v>0.6999999999999988</v>
      </c>
      <c r="E535">
        <f t="shared" si="102"/>
        <v>0.3499999999999994</v>
      </c>
      <c r="F535">
        <f t="shared" si="104"/>
        <v>0.9729999999999996</v>
      </c>
      <c r="G535">
        <f t="shared" si="105"/>
        <v>0.020146436033834036</v>
      </c>
      <c r="H535">
        <f t="shared" si="106"/>
        <v>0.8152000000000003</v>
      </c>
      <c r="I535">
        <f t="shared" si="107"/>
        <v>0.009472942155654418</v>
      </c>
      <c r="J535">
        <f t="shared" si="108"/>
        <v>0.039619378189488456</v>
      </c>
      <c r="K535">
        <f t="shared" si="109"/>
        <v>0.0037999999999999952</v>
      </c>
      <c r="L535">
        <f t="shared" si="110"/>
        <v>0.0037999999999999952</v>
      </c>
      <c r="M535">
        <f t="shared" si="111"/>
        <v>0.004324242283279984</v>
      </c>
      <c r="N535">
        <f t="shared" si="112"/>
        <v>0.7561999999999991</v>
      </c>
    </row>
    <row r="536" spans="1:14" ht="12.75">
      <c r="A536">
        <v>488</v>
      </c>
      <c r="B536">
        <f t="shared" si="100"/>
        <v>97.6</v>
      </c>
      <c r="C536">
        <f t="shared" si="103"/>
        <v>0.9999999999999983</v>
      </c>
      <c r="D536">
        <f t="shared" si="101"/>
        <v>0.6999999999999988</v>
      </c>
      <c r="E536">
        <f t="shared" si="102"/>
        <v>0.3499999999999994</v>
      </c>
      <c r="F536">
        <f t="shared" si="104"/>
        <v>0.9729999999999996</v>
      </c>
      <c r="G536">
        <f t="shared" si="105"/>
        <v>0.020146436033834036</v>
      </c>
      <c r="H536">
        <f t="shared" si="106"/>
        <v>0.8152000000000003</v>
      </c>
      <c r="I536">
        <f t="shared" si="107"/>
        <v>0.009472942155654418</v>
      </c>
      <c r="J536">
        <f t="shared" si="108"/>
        <v>0.039619378189488456</v>
      </c>
      <c r="K536">
        <f t="shared" si="109"/>
        <v>0.0037999999999999952</v>
      </c>
      <c r="L536">
        <f t="shared" si="110"/>
        <v>0.0037999999999999952</v>
      </c>
      <c r="M536">
        <f t="shared" si="111"/>
        <v>0.004324242283279984</v>
      </c>
      <c r="N536">
        <f t="shared" si="112"/>
        <v>0.7561999999999991</v>
      </c>
    </row>
    <row r="537" spans="1:14" ht="12.75">
      <c r="A537">
        <v>489</v>
      </c>
      <c r="B537">
        <f t="shared" si="100"/>
        <v>97.8</v>
      </c>
      <c r="C537">
        <f t="shared" si="103"/>
        <v>0.9999999999999983</v>
      </c>
      <c r="D537">
        <f t="shared" si="101"/>
        <v>0.6999999999999988</v>
      </c>
      <c r="E537">
        <f t="shared" si="102"/>
        <v>0.3499999999999994</v>
      </c>
      <c r="F537">
        <f t="shared" si="104"/>
        <v>0.9729999999999996</v>
      </c>
      <c r="G537">
        <f t="shared" si="105"/>
        <v>0.020146436033834036</v>
      </c>
      <c r="H537">
        <f t="shared" si="106"/>
        <v>0.8152000000000003</v>
      </c>
      <c r="I537">
        <f t="shared" si="107"/>
        <v>0.009472942155654418</v>
      </c>
      <c r="J537">
        <f t="shared" si="108"/>
        <v>0.039619378189488456</v>
      </c>
      <c r="K537">
        <f t="shared" si="109"/>
        <v>0.0037999999999999952</v>
      </c>
      <c r="L537">
        <f t="shared" si="110"/>
        <v>0.0037999999999999952</v>
      </c>
      <c r="M537">
        <f t="shared" si="111"/>
        <v>0.004324242283279984</v>
      </c>
      <c r="N537">
        <f t="shared" si="112"/>
        <v>0.7561999999999991</v>
      </c>
    </row>
    <row r="538" spans="1:14" ht="12.75">
      <c r="A538">
        <v>490</v>
      </c>
      <c r="B538">
        <f t="shared" si="100"/>
        <v>98</v>
      </c>
      <c r="C538">
        <f t="shared" si="103"/>
        <v>0.9999999999999983</v>
      </c>
      <c r="D538">
        <f t="shared" si="101"/>
        <v>0.6999999999999988</v>
      </c>
      <c r="E538">
        <f t="shared" si="102"/>
        <v>0.3499999999999994</v>
      </c>
      <c r="F538">
        <f t="shared" si="104"/>
        <v>0.9729999999999996</v>
      </c>
      <c r="G538">
        <f t="shared" si="105"/>
        <v>0.020146436033834036</v>
      </c>
      <c r="H538">
        <f t="shared" si="106"/>
        <v>0.8152000000000003</v>
      </c>
      <c r="I538">
        <f t="shared" si="107"/>
        <v>0.009472942155654418</v>
      </c>
      <c r="J538">
        <f t="shared" si="108"/>
        <v>0.039619378189488456</v>
      </c>
      <c r="K538">
        <f t="shared" si="109"/>
        <v>0.0037999999999999952</v>
      </c>
      <c r="L538">
        <f t="shared" si="110"/>
        <v>0.0037999999999999952</v>
      </c>
      <c r="M538">
        <f t="shared" si="111"/>
        <v>0.004324242283279984</v>
      </c>
      <c r="N538">
        <f t="shared" si="112"/>
        <v>0.7561999999999991</v>
      </c>
    </row>
    <row r="539" spans="1:14" ht="12.75">
      <c r="A539">
        <v>491</v>
      </c>
      <c r="B539">
        <f t="shared" si="100"/>
        <v>98.2</v>
      </c>
      <c r="C539">
        <f t="shared" si="103"/>
        <v>0.9999999999999983</v>
      </c>
      <c r="D539">
        <f t="shared" si="101"/>
        <v>0.6999999999999988</v>
      </c>
      <c r="E539">
        <f t="shared" si="102"/>
        <v>0.3499999999999994</v>
      </c>
      <c r="F539">
        <f t="shared" si="104"/>
        <v>0.9729999999999996</v>
      </c>
      <c r="G539">
        <f t="shared" si="105"/>
        <v>0.020146436033834036</v>
      </c>
      <c r="H539">
        <f t="shared" si="106"/>
        <v>0.8152000000000003</v>
      </c>
      <c r="I539">
        <f t="shared" si="107"/>
        <v>0.009472942155654418</v>
      </c>
      <c r="J539">
        <f t="shared" si="108"/>
        <v>0.039619378189488456</v>
      </c>
      <c r="K539">
        <f t="shared" si="109"/>
        <v>0.0037999999999999952</v>
      </c>
      <c r="L539">
        <f t="shared" si="110"/>
        <v>0.0037999999999999952</v>
      </c>
      <c r="M539">
        <f t="shared" si="111"/>
        <v>0.004324242283279984</v>
      </c>
      <c r="N539">
        <f t="shared" si="112"/>
        <v>0.7561999999999991</v>
      </c>
    </row>
    <row r="540" spans="1:14" ht="12.75">
      <c r="A540">
        <v>492</v>
      </c>
      <c r="B540">
        <f t="shared" si="100"/>
        <v>98.4</v>
      </c>
      <c r="C540">
        <f t="shared" si="103"/>
        <v>0.9999999999999983</v>
      </c>
      <c r="D540">
        <f t="shared" si="101"/>
        <v>0.6999999999999988</v>
      </c>
      <c r="E540">
        <f t="shared" si="102"/>
        <v>0.3499999999999994</v>
      </c>
      <c r="F540">
        <f t="shared" si="104"/>
        <v>0.9729999999999996</v>
      </c>
      <c r="G540">
        <f t="shared" si="105"/>
        <v>0.020146436033834036</v>
      </c>
      <c r="H540">
        <f t="shared" si="106"/>
        <v>0.8152000000000003</v>
      </c>
      <c r="I540">
        <f t="shared" si="107"/>
        <v>0.009472942155654418</v>
      </c>
      <c r="J540">
        <f t="shared" si="108"/>
        <v>0.039619378189488456</v>
      </c>
      <c r="K540">
        <f t="shared" si="109"/>
        <v>0.0037999999999999952</v>
      </c>
      <c r="L540">
        <f t="shared" si="110"/>
        <v>0.0037999999999999952</v>
      </c>
      <c r="M540">
        <f t="shared" si="111"/>
        <v>0.004324242283279984</v>
      </c>
      <c r="N540">
        <f t="shared" si="112"/>
        <v>0.7561999999999991</v>
      </c>
    </row>
    <row r="541" spans="1:14" ht="12.75">
      <c r="A541">
        <v>493</v>
      </c>
      <c r="B541">
        <f t="shared" si="100"/>
        <v>98.6</v>
      </c>
      <c r="C541">
        <f t="shared" si="103"/>
        <v>0.9999999999999983</v>
      </c>
      <c r="D541">
        <f t="shared" si="101"/>
        <v>0.6999999999999988</v>
      </c>
      <c r="E541">
        <f t="shared" si="102"/>
        <v>0.3499999999999994</v>
      </c>
      <c r="F541">
        <f t="shared" si="104"/>
        <v>0.9729999999999996</v>
      </c>
      <c r="G541">
        <f t="shared" si="105"/>
        <v>0.020146436033834036</v>
      </c>
      <c r="H541">
        <f t="shared" si="106"/>
        <v>0.8152000000000003</v>
      </c>
      <c r="I541">
        <f t="shared" si="107"/>
        <v>0.009472942155654418</v>
      </c>
      <c r="J541">
        <f t="shared" si="108"/>
        <v>0.039619378189488456</v>
      </c>
      <c r="K541">
        <f t="shared" si="109"/>
        <v>0.0037999999999999952</v>
      </c>
      <c r="L541">
        <f t="shared" si="110"/>
        <v>0.0037999999999999952</v>
      </c>
      <c r="M541">
        <f t="shared" si="111"/>
        <v>0.004324242283279984</v>
      </c>
      <c r="N541">
        <f t="shared" si="112"/>
        <v>0.7561999999999991</v>
      </c>
    </row>
    <row r="542" spans="1:14" ht="12.75">
      <c r="A542">
        <v>494</v>
      </c>
      <c r="B542">
        <f t="shared" si="100"/>
        <v>98.8</v>
      </c>
      <c r="C542">
        <f t="shared" si="103"/>
        <v>0.9999999999999983</v>
      </c>
      <c r="D542">
        <f t="shared" si="101"/>
        <v>0.6999999999999988</v>
      </c>
      <c r="E542">
        <f t="shared" si="102"/>
        <v>0.3499999999999994</v>
      </c>
      <c r="F542">
        <f t="shared" si="104"/>
        <v>0.9729999999999996</v>
      </c>
      <c r="G542">
        <f t="shared" si="105"/>
        <v>0.020146436033834036</v>
      </c>
      <c r="H542">
        <f t="shared" si="106"/>
        <v>0.8152000000000003</v>
      </c>
      <c r="I542">
        <f t="shared" si="107"/>
        <v>0.009472942155654418</v>
      </c>
      <c r="J542">
        <f t="shared" si="108"/>
        <v>0.039619378189488456</v>
      </c>
      <c r="K542">
        <f t="shared" si="109"/>
        <v>0.0037999999999999952</v>
      </c>
      <c r="L542">
        <f t="shared" si="110"/>
        <v>0.0037999999999999952</v>
      </c>
      <c r="M542">
        <f t="shared" si="111"/>
        <v>0.004324242283279984</v>
      </c>
      <c r="N542">
        <f t="shared" si="112"/>
        <v>0.7561999999999991</v>
      </c>
    </row>
    <row r="543" spans="1:14" ht="12.75">
      <c r="A543">
        <v>495</v>
      </c>
      <c r="B543">
        <f t="shared" si="100"/>
        <v>99</v>
      </c>
      <c r="C543">
        <f t="shared" si="103"/>
        <v>0.9999999999999983</v>
      </c>
      <c r="D543">
        <f t="shared" si="101"/>
        <v>0.6999999999999988</v>
      </c>
      <c r="E543">
        <f t="shared" si="102"/>
        <v>0.3499999999999994</v>
      </c>
      <c r="F543">
        <f t="shared" si="104"/>
        <v>0.9729999999999996</v>
      </c>
      <c r="G543">
        <f t="shared" si="105"/>
        <v>0.020146436033834036</v>
      </c>
      <c r="H543">
        <f t="shared" si="106"/>
        <v>0.8152000000000003</v>
      </c>
      <c r="I543">
        <f t="shared" si="107"/>
        <v>0.009472942155654418</v>
      </c>
      <c r="J543">
        <f t="shared" si="108"/>
        <v>0.039619378189488456</v>
      </c>
      <c r="K543">
        <f t="shared" si="109"/>
        <v>0.0037999999999999952</v>
      </c>
      <c r="L543">
        <f t="shared" si="110"/>
        <v>0.0037999999999999952</v>
      </c>
      <c r="M543">
        <f t="shared" si="111"/>
        <v>0.004324242283279984</v>
      </c>
      <c r="N543">
        <f t="shared" si="112"/>
        <v>0.7561999999999991</v>
      </c>
    </row>
    <row r="544" spans="1:14" ht="12.75">
      <c r="A544">
        <v>496</v>
      </c>
      <c r="B544">
        <f t="shared" si="100"/>
        <v>99.2</v>
      </c>
      <c r="C544">
        <f t="shared" si="103"/>
        <v>0.9999999999999983</v>
      </c>
      <c r="D544">
        <f t="shared" si="101"/>
        <v>0.6999999999999988</v>
      </c>
      <c r="E544">
        <f t="shared" si="102"/>
        <v>0.3499999999999994</v>
      </c>
      <c r="F544">
        <f t="shared" si="104"/>
        <v>0.9729999999999996</v>
      </c>
      <c r="G544">
        <f t="shared" si="105"/>
        <v>0.020146436033834036</v>
      </c>
      <c r="H544">
        <f t="shared" si="106"/>
        <v>0.8152000000000003</v>
      </c>
      <c r="I544">
        <f t="shared" si="107"/>
        <v>0.009472942155654418</v>
      </c>
      <c r="J544">
        <f t="shared" si="108"/>
        <v>0.039619378189488456</v>
      </c>
      <c r="K544">
        <f t="shared" si="109"/>
        <v>0.0037999999999999952</v>
      </c>
      <c r="L544">
        <f t="shared" si="110"/>
        <v>0.0037999999999999952</v>
      </c>
      <c r="M544">
        <f t="shared" si="111"/>
        <v>0.004324242283279984</v>
      </c>
      <c r="N544">
        <f t="shared" si="112"/>
        <v>0.7561999999999991</v>
      </c>
    </row>
    <row r="545" spans="1:14" ht="12.75">
      <c r="A545">
        <v>497</v>
      </c>
      <c r="B545">
        <f t="shared" si="100"/>
        <v>99.4</v>
      </c>
      <c r="C545">
        <f t="shared" si="103"/>
        <v>0.9999999999999983</v>
      </c>
      <c r="D545">
        <f t="shared" si="101"/>
        <v>0.6999999999999988</v>
      </c>
      <c r="E545">
        <f t="shared" si="102"/>
        <v>0.3499999999999994</v>
      </c>
      <c r="F545">
        <f t="shared" si="104"/>
        <v>0.9729999999999996</v>
      </c>
      <c r="G545">
        <f t="shared" si="105"/>
        <v>0.020146436033834036</v>
      </c>
      <c r="H545">
        <f t="shared" si="106"/>
        <v>0.8152000000000003</v>
      </c>
      <c r="I545">
        <f t="shared" si="107"/>
        <v>0.009472942155654418</v>
      </c>
      <c r="J545">
        <f t="shared" si="108"/>
        <v>0.039619378189488456</v>
      </c>
      <c r="K545">
        <f t="shared" si="109"/>
        <v>0.0037999999999999952</v>
      </c>
      <c r="L545">
        <f t="shared" si="110"/>
        <v>0.0037999999999999952</v>
      </c>
      <c r="M545">
        <f t="shared" si="111"/>
        <v>0.004324242283279984</v>
      </c>
      <c r="N545">
        <f t="shared" si="112"/>
        <v>0.7561999999999991</v>
      </c>
    </row>
    <row r="546" spans="1:14" ht="12.75">
      <c r="A546">
        <v>498</v>
      </c>
      <c r="B546">
        <f t="shared" si="100"/>
        <v>99.6</v>
      </c>
      <c r="C546">
        <f t="shared" si="103"/>
        <v>0.9999999999999983</v>
      </c>
      <c r="D546">
        <f t="shared" si="101"/>
        <v>0.6999999999999988</v>
      </c>
      <c r="E546">
        <f t="shared" si="102"/>
        <v>0.3499999999999994</v>
      </c>
      <c r="F546">
        <f t="shared" si="104"/>
        <v>0.9729999999999996</v>
      </c>
      <c r="G546">
        <f t="shared" si="105"/>
        <v>0.020146436033834036</v>
      </c>
      <c r="H546">
        <f t="shared" si="106"/>
        <v>0.8152000000000003</v>
      </c>
      <c r="I546">
        <f t="shared" si="107"/>
        <v>0.009472942155654418</v>
      </c>
      <c r="J546">
        <f t="shared" si="108"/>
        <v>0.039619378189488456</v>
      </c>
      <c r="K546">
        <f t="shared" si="109"/>
        <v>0.0037999999999999952</v>
      </c>
      <c r="L546">
        <f t="shared" si="110"/>
        <v>0.0037999999999999952</v>
      </c>
      <c r="M546">
        <f t="shared" si="111"/>
        <v>0.004324242283279984</v>
      </c>
      <c r="N546">
        <f t="shared" si="112"/>
        <v>0.7561999999999991</v>
      </c>
    </row>
    <row r="547" spans="1:14" ht="12.75">
      <c r="A547">
        <v>499</v>
      </c>
      <c r="B547">
        <f t="shared" si="100"/>
        <v>99.8</v>
      </c>
      <c r="C547">
        <f t="shared" si="103"/>
        <v>0.9999999999999983</v>
      </c>
      <c r="D547">
        <f t="shared" si="101"/>
        <v>0.6999999999999988</v>
      </c>
      <c r="E547">
        <f t="shared" si="102"/>
        <v>0.3499999999999994</v>
      </c>
      <c r="F547">
        <f t="shared" si="104"/>
        <v>0.9729999999999996</v>
      </c>
      <c r="G547">
        <f t="shared" si="105"/>
        <v>0.020146436033834036</v>
      </c>
      <c r="H547">
        <f t="shared" si="106"/>
        <v>0.8152000000000003</v>
      </c>
      <c r="I547">
        <f t="shared" si="107"/>
        <v>0.009472942155654418</v>
      </c>
      <c r="J547">
        <f t="shared" si="108"/>
        <v>0.039619378189488456</v>
      </c>
      <c r="K547">
        <f t="shared" si="109"/>
        <v>0.0037999999999999952</v>
      </c>
      <c r="L547">
        <f t="shared" si="110"/>
        <v>0.0037999999999999952</v>
      </c>
      <c r="M547">
        <f t="shared" si="111"/>
        <v>0.004324242283279984</v>
      </c>
      <c r="N547">
        <f t="shared" si="112"/>
        <v>0.7561999999999991</v>
      </c>
    </row>
    <row r="548" spans="1:14" ht="12.75">
      <c r="A548">
        <v>500</v>
      </c>
      <c r="B548">
        <f t="shared" si="100"/>
        <v>100</v>
      </c>
      <c r="C548">
        <f t="shared" si="103"/>
        <v>0.9999999999999983</v>
      </c>
      <c r="D548">
        <f t="shared" si="101"/>
        <v>0.6999999999999988</v>
      </c>
      <c r="E548">
        <f t="shared" si="102"/>
        <v>0.3499999999999994</v>
      </c>
      <c r="F548">
        <f t="shared" si="104"/>
        <v>0.9729999999999996</v>
      </c>
      <c r="G548">
        <f t="shared" si="105"/>
        <v>0.020146436033834036</v>
      </c>
      <c r="H548">
        <f t="shared" si="106"/>
        <v>0.8152000000000003</v>
      </c>
      <c r="I548">
        <f t="shared" si="107"/>
        <v>0.009472942155654418</v>
      </c>
      <c r="J548">
        <f t="shared" si="108"/>
        <v>0.039619378189488456</v>
      </c>
      <c r="K548">
        <f t="shared" si="109"/>
        <v>0.0037999999999999952</v>
      </c>
      <c r="L548">
        <f t="shared" si="110"/>
        <v>0.0037999999999999952</v>
      </c>
      <c r="M548">
        <f t="shared" si="111"/>
        <v>0.004324242283279984</v>
      </c>
      <c r="N548">
        <f t="shared" si="112"/>
        <v>0.7561999999999991</v>
      </c>
    </row>
    <row r="549" spans="1:14" ht="12.75">
      <c r="A549">
        <v>501</v>
      </c>
      <c r="B549">
        <f t="shared" si="100"/>
        <v>100.2</v>
      </c>
      <c r="C549">
        <f t="shared" si="103"/>
        <v>0.9999999999999983</v>
      </c>
      <c r="D549">
        <f t="shared" si="101"/>
        <v>0.6999999999999988</v>
      </c>
      <c r="E549">
        <f t="shared" si="102"/>
        <v>0.3499999999999994</v>
      </c>
      <c r="F549">
        <f t="shared" si="104"/>
        <v>0.9729999999999996</v>
      </c>
      <c r="G549">
        <f t="shared" si="105"/>
        <v>0.020146436033834036</v>
      </c>
      <c r="H549">
        <f t="shared" si="106"/>
        <v>0.8152000000000003</v>
      </c>
      <c r="I549">
        <f t="shared" si="107"/>
        <v>0.009472942155654418</v>
      </c>
      <c r="J549">
        <f t="shared" si="108"/>
        <v>0.039619378189488456</v>
      </c>
      <c r="K549">
        <f t="shared" si="109"/>
        <v>0.0037999999999999952</v>
      </c>
      <c r="L549">
        <f t="shared" si="110"/>
        <v>0.0037999999999999952</v>
      </c>
      <c r="M549">
        <f t="shared" si="111"/>
        <v>0.004324242283279984</v>
      </c>
      <c r="N549">
        <f t="shared" si="112"/>
        <v>0.7561999999999991</v>
      </c>
    </row>
    <row r="550" spans="1:14" ht="12.75">
      <c r="A550">
        <v>502</v>
      </c>
      <c r="B550">
        <f t="shared" si="100"/>
        <v>100.4</v>
      </c>
      <c r="C550">
        <f t="shared" si="103"/>
        <v>0.9999999999999983</v>
      </c>
      <c r="D550">
        <f t="shared" si="101"/>
        <v>0.6999999999999988</v>
      </c>
      <c r="E550">
        <f t="shared" si="102"/>
        <v>0.3499999999999994</v>
      </c>
      <c r="F550">
        <f t="shared" si="104"/>
        <v>0.9729999999999996</v>
      </c>
      <c r="G550">
        <f t="shared" si="105"/>
        <v>0.020146436033834036</v>
      </c>
      <c r="H550">
        <f t="shared" si="106"/>
        <v>0.8152000000000003</v>
      </c>
      <c r="I550">
        <f t="shared" si="107"/>
        <v>0.009472942155654418</v>
      </c>
      <c r="J550">
        <f t="shared" si="108"/>
        <v>0.039619378189488456</v>
      </c>
      <c r="K550">
        <f t="shared" si="109"/>
        <v>0.0037999999999999952</v>
      </c>
      <c r="L550">
        <f t="shared" si="110"/>
        <v>0.0037999999999999952</v>
      </c>
      <c r="M550">
        <f t="shared" si="111"/>
        <v>0.004324242283279984</v>
      </c>
      <c r="N550">
        <f t="shared" si="112"/>
        <v>0.7561999999999991</v>
      </c>
    </row>
    <row r="551" spans="1:14" ht="12.75">
      <c r="A551">
        <v>503</v>
      </c>
      <c r="B551">
        <f t="shared" si="100"/>
        <v>100.6</v>
      </c>
      <c r="C551">
        <f t="shared" si="103"/>
        <v>0.9999999999999983</v>
      </c>
      <c r="D551">
        <f t="shared" si="101"/>
        <v>0.6999999999999988</v>
      </c>
      <c r="E551">
        <f t="shared" si="102"/>
        <v>0.3499999999999994</v>
      </c>
      <c r="F551">
        <f t="shared" si="104"/>
        <v>0.9729999999999996</v>
      </c>
      <c r="G551">
        <f t="shared" si="105"/>
        <v>0.020146436033834036</v>
      </c>
      <c r="H551">
        <f t="shared" si="106"/>
        <v>0.8152000000000003</v>
      </c>
      <c r="I551">
        <f t="shared" si="107"/>
        <v>0.009472942155654418</v>
      </c>
      <c r="J551">
        <f t="shared" si="108"/>
        <v>0.039619378189488456</v>
      </c>
      <c r="K551">
        <f t="shared" si="109"/>
        <v>0.0037999999999999952</v>
      </c>
      <c r="L551">
        <f t="shared" si="110"/>
        <v>0.0037999999999999952</v>
      </c>
      <c r="M551">
        <f t="shared" si="111"/>
        <v>0.004324242283279984</v>
      </c>
      <c r="N551">
        <f t="shared" si="112"/>
        <v>0.7561999999999991</v>
      </c>
    </row>
    <row r="552" spans="1:14" ht="12.75">
      <c r="A552">
        <v>504</v>
      </c>
      <c r="B552">
        <f t="shared" si="100"/>
        <v>100.8</v>
      </c>
      <c r="C552">
        <f t="shared" si="103"/>
        <v>0.9999999999999983</v>
      </c>
      <c r="D552">
        <f t="shared" si="101"/>
        <v>0.6999999999999988</v>
      </c>
      <c r="E552">
        <f t="shared" si="102"/>
        <v>0.3499999999999994</v>
      </c>
      <c r="F552">
        <f t="shared" si="104"/>
        <v>0.9729999999999996</v>
      </c>
      <c r="G552">
        <f t="shared" si="105"/>
        <v>0.020146436033834036</v>
      </c>
      <c r="H552">
        <f t="shared" si="106"/>
        <v>0.8152000000000003</v>
      </c>
      <c r="I552">
        <f t="shared" si="107"/>
        <v>0.009472942155654418</v>
      </c>
      <c r="J552">
        <f t="shared" si="108"/>
        <v>0.039619378189488456</v>
      </c>
      <c r="K552">
        <f t="shared" si="109"/>
        <v>0.0037999999999999952</v>
      </c>
      <c r="L552">
        <f t="shared" si="110"/>
        <v>0.0037999999999999952</v>
      </c>
      <c r="M552">
        <f t="shared" si="111"/>
        <v>0.004324242283279984</v>
      </c>
      <c r="N552">
        <f t="shared" si="112"/>
        <v>0.7561999999999991</v>
      </c>
    </row>
    <row r="553" spans="1:14" ht="12.75">
      <c r="A553">
        <v>505</v>
      </c>
      <c r="B553">
        <f t="shared" si="100"/>
        <v>101</v>
      </c>
      <c r="C553">
        <f t="shared" si="103"/>
        <v>0.9999999999999983</v>
      </c>
      <c r="D553">
        <f t="shared" si="101"/>
        <v>0.6999999999999988</v>
      </c>
      <c r="E553">
        <f t="shared" si="102"/>
        <v>0.3499999999999994</v>
      </c>
      <c r="F553">
        <f t="shared" si="104"/>
        <v>0.9729999999999996</v>
      </c>
      <c r="G553">
        <f t="shared" si="105"/>
        <v>0.020146436033834036</v>
      </c>
      <c r="H553">
        <f t="shared" si="106"/>
        <v>0.8152000000000003</v>
      </c>
      <c r="I553">
        <f t="shared" si="107"/>
        <v>0.009472942155654418</v>
      </c>
      <c r="J553">
        <f t="shared" si="108"/>
        <v>0.039619378189488456</v>
      </c>
      <c r="K553">
        <f t="shared" si="109"/>
        <v>0.0037999999999999952</v>
      </c>
      <c r="L553">
        <f t="shared" si="110"/>
        <v>0.0037999999999999952</v>
      </c>
      <c r="M553">
        <f t="shared" si="111"/>
        <v>0.004324242283279984</v>
      </c>
      <c r="N553">
        <f t="shared" si="112"/>
        <v>0.7561999999999991</v>
      </c>
    </row>
    <row r="554" spans="1:14" ht="12.75">
      <c r="A554">
        <v>506</v>
      </c>
      <c r="B554">
        <f t="shared" si="100"/>
        <v>101.2</v>
      </c>
      <c r="C554">
        <f t="shared" si="103"/>
        <v>0.9999999999999983</v>
      </c>
      <c r="D554">
        <f t="shared" si="101"/>
        <v>0.6999999999999988</v>
      </c>
      <c r="E554">
        <f t="shared" si="102"/>
        <v>0.3499999999999994</v>
      </c>
      <c r="F554">
        <f t="shared" si="104"/>
        <v>0.9729999999999996</v>
      </c>
      <c r="G554">
        <f t="shared" si="105"/>
        <v>0.020146436033834036</v>
      </c>
      <c r="H554">
        <f t="shared" si="106"/>
        <v>0.8152000000000003</v>
      </c>
      <c r="I554">
        <f t="shared" si="107"/>
        <v>0.009472942155654418</v>
      </c>
      <c r="J554">
        <f t="shared" si="108"/>
        <v>0.039619378189488456</v>
      </c>
      <c r="K554">
        <f t="shared" si="109"/>
        <v>0.0037999999999999952</v>
      </c>
      <c r="L554">
        <f t="shared" si="110"/>
        <v>0.0037999999999999952</v>
      </c>
      <c r="M554">
        <f t="shared" si="111"/>
        <v>0.004324242283279984</v>
      </c>
      <c r="N554">
        <f t="shared" si="112"/>
        <v>0.7561999999999991</v>
      </c>
    </row>
    <row r="555" spans="1:14" ht="12.75">
      <c r="A555">
        <v>507</v>
      </c>
      <c r="B555">
        <f t="shared" si="100"/>
        <v>101.4</v>
      </c>
      <c r="C555">
        <f t="shared" si="103"/>
        <v>0.9999999999999983</v>
      </c>
      <c r="D555">
        <f t="shared" si="101"/>
        <v>0.6999999999999988</v>
      </c>
      <c r="E555">
        <f t="shared" si="102"/>
        <v>0.3499999999999994</v>
      </c>
      <c r="F555">
        <f t="shared" si="104"/>
        <v>0.9729999999999996</v>
      </c>
      <c r="G555">
        <f t="shared" si="105"/>
        <v>0.020146436033834036</v>
      </c>
      <c r="H555">
        <f t="shared" si="106"/>
        <v>0.8152000000000003</v>
      </c>
      <c r="I555">
        <f t="shared" si="107"/>
        <v>0.009472942155654418</v>
      </c>
      <c r="J555">
        <f t="shared" si="108"/>
        <v>0.039619378189488456</v>
      </c>
      <c r="K555">
        <f t="shared" si="109"/>
        <v>0.0037999999999999952</v>
      </c>
      <c r="L555">
        <f t="shared" si="110"/>
        <v>0.0037999999999999952</v>
      </c>
      <c r="M555">
        <f t="shared" si="111"/>
        <v>0.004324242283279984</v>
      </c>
      <c r="N555">
        <f t="shared" si="112"/>
        <v>0.7561999999999991</v>
      </c>
    </row>
    <row r="556" spans="1:14" ht="12.75">
      <c r="A556">
        <v>508</v>
      </c>
      <c r="B556">
        <f t="shared" si="100"/>
        <v>101.6</v>
      </c>
      <c r="C556">
        <f t="shared" si="103"/>
        <v>0.9999999999999983</v>
      </c>
      <c r="D556">
        <f t="shared" si="101"/>
        <v>0.6999999999999988</v>
      </c>
      <c r="E556">
        <f t="shared" si="102"/>
        <v>0.3499999999999994</v>
      </c>
      <c r="F556">
        <f t="shared" si="104"/>
        <v>0.9729999999999996</v>
      </c>
      <c r="G556">
        <f t="shared" si="105"/>
        <v>0.020146436033834036</v>
      </c>
      <c r="H556">
        <f t="shared" si="106"/>
        <v>0.8152000000000003</v>
      </c>
      <c r="I556">
        <f t="shared" si="107"/>
        <v>0.009472942155654418</v>
      </c>
      <c r="J556">
        <f t="shared" si="108"/>
        <v>0.039619378189488456</v>
      </c>
      <c r="K556">
        <f t="shared" si="109"/>
        <v>0.0037999999999999952</v>
      </c>
      <c r="L556">
        <f t="shared" si="110"/>
        <v>0.0037999999999999952</v>
      </c>
      <c r="M556">
        <f t="shared" si="111"/>
        <v>0.004324242283279984</v>
      </c>
      <c r="N556">
        <f t="shared" si="112"/>
        <v>0.7561999999999991</v>
      </c>
    </row>
    <row r="557" spans="1:14" ht="12.75">
      <c r="A557">
        <v>509</v>
      </c>
      <c r="B557">
        <f t="shared" si="100"/>
        <v>101.8</v>
      </c>
      <c r="C557">
        <f t="shared" si="103"/>
        <v>0.9999999999999983</v>
      </c>
      <c r="D557">
        <f t="shared" si="101"/>
        <v>0.6999999999999988</v>
      </c>
      <c r="E557">
        <f t="shared" si="102"/>
        <v>0.3499999999999994</v>
      </c>
      <c r="F557">
        <f t="shared" si="104"/>
        <v>0.9729999999999996</v>
      </c>
      <c r="G557">
        <f t="shared" si="105"/>
        <v>0.020146436033834036</v>
      </c>
      <c r="H557">
        <f t="shared" si="106"/>
        <v>0.8152000000000003</v>
      </c>
      <c r="I557">
        <f t="shared" si="107"/>
        <v>0.009472942155654418</v>
      </c>
      <c r="J557">
        <f t="shared" si="108"/>
        <v>0.039619378189488456</v>
      </c>
      <c r="K557">
        <f t="shared" si="109"/>
        <v>0.0037999999999999952</v>
      </c>
      <c r="L557">
        <f t="shared" si="110"/>
        <v>0.0037999999999999952</v>
      </c>
      <c r="M557">
        <f t="shared" si="111"/>
        <v>0.004324242283279984</v>
      </c>
      <c r="N557">
        <f t="shared" si="112"/>
        <v>0.7561999999999991</v>
      </c>
    </row>
    <row r="558" spans="1:14" ht="12.75">
      <c r="A558">
        <v>510</v>
      </c>
      <c r="B558">
        <f t="shared" si="100"/>
        <v>102</v>
      </c>
      <c r="C558">
        <f t="shared" si="103"/>
        <v>0.9999999999999983</v>
      </c>
      <c r="D558">
        <f t="shared" si="101"/>
        <v>0.6999999999999988</v>
      </c>
      <c r="E558">
        <f t="shared" si="102"/>
        <v>0.3499999999999994</v>
      </c>
      <c r="F558">
        <f t="shared" si="104"/>
        <v>0.9729999999999996</v>
      </c>
      <c r="G558">
        <f t="shared" si="105"/>
        <v>0.020146436033834036</v>
      </c>
      <c r="H558">
        <f t="shared" si="106"/>
        <v>0.8152000000000003</v>
      </c>
      <c r="I558">
        <f t="shared" si="107"/>
        <v>0.009472942155654418</v>
      </c>
      <c r="J558">
        <f t="shared" si="108"/>
        <v>0.039619378189488456</v>
      </c>
      <c r="K558">
        <f t="shared" si="109"/>
        <v>0.0037999999999999952</v>
      </c>
      <c r="L558">
        <f t="shared" si="110"/>
        <v>0.0037999999999999952</v>
      </c>
      <c r="M558">
        <f t="shared" si="111"/>
        <v>0.004324242283279984</v>
      </c>
      <c r="N558">
        <f t="shared" si="112"/>
        <v>0.7561999999999991</v>
      </c>
    </row>
    <row r="559" spans="1:14" ht="12.75">
      <c r="A559">
        <v>511</v>
      </c>
      <c r="B559">
        <f t="shared" si="100"/>
        <v>102.2</v>
      </c>
      <c r="C559">
        <f t="shared" si="103"/>
        <v>0.9999999999999983</v>
      </c>
      <c r="D559">
        <f t="shared" si="101"/>
        <v>0.6999999999999988</v>
      </c>
      <c r="E559">
        <f t="shared" si="102"/>
        <v>0.3499999999999994</v>
      </c>
      <c r="F559">
        <f t="shared" si="104"/>
        <v>0.9729999999999996</v>
      </c>
      <c r="G559">
        <f t="shared" si="105"/>
        <v>0.020146436033834036</v>
      </c>
      <c r="H559">
        <f t="shared" si="106"/>
        <v>0.8152000000000003</v>
      </c>
      <c r="I559">
        <f t="shared" si="107"/>
        <v>0.009472942155654418</v>
      </c>
      <c r="J559">
        <f t="shared" si="108"/>
        <v>0.039619378189488456</v>
      </c>
      <c r="K559">
        <f t="shared" si="109"/>
        <v>0.0037999999999999952</v>
      </c>
      <c r="L559">
        <f t="shared" si="110"/>
        <v>0.0037999999999999952</v>
      </c>
      <c r="M559">
        <f t="shared" si="111"/>
        <v>0.004324242283279984</v>
      </c>
      <c r="N559">
        <f t="shared" si="112"/>
        <v>0.7561999999999991</v>
      </c>
    </row>
    <row r="560" spans="1:14" ht="12.75">
      <c r="A560">
        <v>512</v>
      </c>
      <c r="B560">
        <f t="shared" si="100"/>
        <v>102.4</v>
      </c>
      <c r="C560">
        <f t="shared" si="103"/>
        <v>0.9999999999999983</v>
      </c>
      <c r="D560">
        <f t="shared" si="101"/>
        <v>0.6999999999999988</v>
      </c>
      <c r="E560">
        <f t="shared" si="102"/>
        <v>0.3499999999999994</v>
      </c>
      <c r="F560">
        <f t="shared" si="104"/>
        <v>0.9729999999999996</v>
      </c>
      <c r="G560">
        <f t="shared" si="105"/>
        <v>0.020146436033834036</v>
      </c>
      <c r="H560">
        <f t="shared" si="106"/>
        <v>0.8152000000000003</v>
      </c>
      <c r="I560">
        <f t="shared" si="107"/>
        <v>0.009472942155654418</v>
      </c>
      <c r="J560">
        <f t="shared" si="108"/>
        <v>0.039619378189488456</v>
      </c>
      <c r="K560">
        <f t="shared" si="109"/>
        <v>0.0037999999999999952</v>
      </c>
      <c r="L560">
        <f t="shared" si="110"/>
        <v>0.0037999999999999952</v>
      </c>
      <c r="M560">
        <f t="shared" si="111"/>
        <v>0.004324242283279984</v>
      </c>
      <c r="N560">
        <f t="shared" si="112"/>
        <v>0.7561999999999991</v>
      </c>
    </row>
    <row r="561" spans="1:14" ht="12.75">
      <c r="A561">
        <v>513</v>
      </c>
      <c r="B561">
        <f aca="true" t="shared" si="113" ref="B561:B624">A561/$A$9</f>
        <v>102.6</v>
      </c>
      <c r="C561">
        <f t="shared" si="103"/>
        <v>0.9999999999999983</v>
      </c>
      <c r="D561">
        <f aca="true" t="shared" si="114" ref="D561:D624">C561*$A$15</f>
        <v>0.6999999999999988</v>
      </c>
      <c r="E561">
        <f aca="true" t="shared" si="115" ref="E561:E624">D561*$A$16</f>
        <v>0.3499999999999994</v>
      </c>
      <c r="F561">
        <f t="shared" si="104"/>
        <v>0.9729999999999996</v>
      </c>
      <c r="G561">
        <f t="shared" si="105"/>
        <v>0.020146436033834036</v>
      </c>
      <c r="H561">
        <f t="shared" si="106"/>
        <v>0.8152000000000003</v>
      </c>
      <c r="I561">
        <f t="shared" si="107"/>
        <v>0.009472942155654418</v>
      </c>
      <c r="J561">
        <f t="shared" si="108"/>
        <v>0.039619378189488456</v>
      </c>
      <c r="K561">
        <f t="shared" si="109"/>
        <v>0.0037999999999999952</v>
      </c>
      <c r="L561">
        <f t="shared" si="110"/>
        <v>0.0037999999999999952</v>
      </c>
      <c r="M561">
        <f t="shared" si="111"/>
        <v>0.004324242283279984</v>
      </c>
      <c r="N561">
        <f t="shared" si="112"/>
        <v>0.7561999999999991</v>
      </c>
    </row>
    <row r="562" spans="1:14" ht="12.75">
      <c r="A562">
        <v>514</v>
      </c>
      <c r="B562">
        <f t="shared" si="113"/>
        <v>102.8</v>
      </c>
      <c r="C562">
        <f t="shared" si="103"/>
        <v>0.9999999999999983</v>
      </c>
      <c r="D562">
        <f t="shared" si="114"/>
        <v>0.6999999999999988</v>
      </c>
      <c r="E562">
        <f t="shared" si="115"/>
        <v>0.3499999999999994</v>
      </c>
      <c r="F562">
        <f t="shared" si="104"/>
        <v>0.9729999999999996</v>
      </c>
      <c r="G562">
        <f t="shared" si="105"/>
        <v>0.020146436033834036</v>
      </c>
      <c r="H562">
        <f t="shared" si="106"/>
        <v>0.8152000000000003</v>
      </c>
      <c r="I562">
        <f t="shared" si="107"/>
        <v>0.009472942155654418</v>
      </c>
      <c r="J562">
        <f t="shared" si="108"/>
        <v>0.039619378189488456</v>
      </c>
      <c r="K562">
        <f t="shared" si="109"/>
        <v>0.0037999999999999952</v>
      </c>
      <c r="L562">
        <f t="shared" si="110"/>
        <v>0.0037999999999999952</v>
      </c>
      <c r="M562">
        <f t="shared" si="111"/>
        <v>0.004324242283279984</v>
      </c>
      <c r="N562">
        <f t="shared" si="112"/>
        <v>0.7561999999999991</v>
      </c>
    </row>
    <row r="563" spans="1:14" ht="12.75">
      <c r="A563">
        <v>515</v>
      </c>
      <c r="B563">
        <f t="shared" si="113"/>
        <v>103</v>
      </c>
      <c r="C563">
        <f t="shared" si="103"/>
        <v>0.9999999999999983</v>
      </c>
      <c r="D563">
        <f t="shared" si="114"/>
        <v>0.6999999999999988</v>
      </c>
      <c r="E563">
        <f t="shared" si="115"/>
        <v>0.3499999999999994</v>
      </c>
      <c r="F563">
        <f t="shared" si="104"/>
        <v>0.9729999999999996</v>
      </c>
      <c r="G563">
        <f t="shared" si="105"/>
        <v>0.020146436033834036</v>
      </c>
      <c r="H563">
        <f t="shared" si="106"/>
        <v>0.8152000000000003</v>
      </c>
      <c r="I563">
        <f t="shared" si="107"/>
        <v>0.009472942155654418</v>
      </c>
      <c r="J563">
        <f t="shared" si="108"/>
        <v>0.039619378189488456</v>
      </c>
      <c r="K563">
        <f t="shared" si="109"/>
        <v>0.0037999999999999952</v>
      </c>
      <c r="L563">
        <f t="shared" si="110"/>
        <v>0.0037999999999999952</v>
      </c>
      <c r="M563">
        <f t="shared" si="111"/>
        <v>0.004324242283279984</v>
      </c>
      <c r="N563">
        <f t="shared" si="112"/>
        <v>0.7561999999999991</v>
      </c>
    </row>
    <row r="564" spans="1:14" ht="12.75">
      <c r="A564">
        <v>516</v>
      </c>
      <c r="B564">
        <f t="shared" si="113"/>
        <v>103.2</v>
      </c>
      <c r="C564">
        <f t="shared" si="103"/>
        <v>0.9999999999999983</v>
      </c>
      <c r="D564">
        <f t="shared" si="114"/>
        <v>0.6999999999999988</v>
      </c>
      <c r="E564">
        <f t="shared" si="115"/>
        <v>0.3499999999999994</v>
      </c>
      <c r="F564">
        <f t="shared" si="104"/>
        <v>0.9729999999999996</v>
      </c>
      <c r="G564">
        <f t="shared" si="105"/>
        <v>0.020146436033834036</v>
      </c>
      <c r="H564">
        <f t="shared" si="106"/>
        <v>0.8152000000000003</v>
      </c>
      <c r="I564">
        <f t="shared" si="107"/>
        <v>0.009472942155654418</v>
      </c>
      <c r="J564">
        <f t="shared" si="108"/>
        <v>0.039619378189488456</v>
      </c>
      <c r="K564">
        <f t="shared" si="109"/>
        <v>0.0037999999999999952</v>
      </c>
      <c r="L564">
        <f t="shared" si="110"/>
        <v>0.0037999999999999952</v>
      </c>
      <c r="M564">
        <f t="shared" si="111"/>
        <v>0.004324242283279984</v>
      </c>
      <c r="N564">
        <f t="shared" si="112"/>
        <v>0.7561999999999991</v>
      </c>
    </row>
    <row r="565" spans="1:14" ht="12.75">
      <c r="A565">
        <v>517</v>
      </c>
      <c r="B565">
        <f t="shared" si="113"/>
        <v>103.4</v>
      </c>
      <c r="C565">
        <f t="shared" si="103"/>
        <v>0.9999999999999983</v>
      </c>
      <c r="D565">
        <f t="shared" si="114"/>
        <v>0.6999999999999988</v>
      </c>
      <c r="E565">
        <f t="shared" si="115"/>
        <v>0.3499999999999994</v>
      </c>
      <c r="F565">
        <f t="shared" si="104"/>
        <v>0.9729999999999996</v>
      </c>
      <c r="G565">
        <f t="shared" si="105"/>
        <v>0.020146436033834036</v>
      </c>
      <c r="H565">
        <f t="shared" si="106"/>
        <v>0.8152000000000003</v>
      </c>
      <c r="I565">
        <f t="shared" si="107"/>
        <v>0.009472942155654418</v>
      </c>
      <c r="J565">
        <f t="shared" si="108"/>
        <v>0.039619378189488456</v>
      </c>
      <c r="K565">
        <f t="shared" si="109"/>
        <v>0.0037999999999999952</v>
      </c>
      <c r="L565">
        <f t="shared" si="110"/>
        <v>0.0037999999999999952</v>
      </c>
      <c r="M565">
        <f t="shared" si="111"/>
        <v>0.004324242283279984</v>
      </c>
      <c r="N565">
        <f t="shared" si="112"/>
        <v>0.7561999999999991</v>
      </c>
    </row>
    <row r="566" spans="1:14" ht="12.75">
      <c r="A566">
        <v>518</v>
      </c>
      <c r="B566">
        <f t="shared" si="113"/>
        <v>103.6</v>
      </c>
      <c r="C566">
        <f t="shared" si="103"/>
        <v>0.9999999999999983</v>
      </c>
      <c r="D566">
        <f t="shared" si="114"/>
        <v>0.6999999999999988</v>
      </c>
      <c r="E566">
        <f t="shared" si="115"/>
        <v>0.3499999999999994</v>
      </c>
      <c r="F566">
        <f t="shared" si="104"/>
        <v>0.9729999999999996</v>
      </c>
      <c r="G566">
        <f t="shared" si="105"/>
        <v>0.020146436033834036</v>
      </c>
      <c r="H566">
        <f t="shared" si="106"/>
        <v>0.8152000000000003</v>
      </c>
      <c r="I566">
        <f t="shared" si="107"/>
        <v>0.009472942155654418</v>
      </c>
      <c r="J566">
        <f t="shared" si="108"/>
        <v>0.039619378189488456</v>
      </c>
      <c r="K566">
        <f t="shared" si="109"/>
        <v>0.0037999999999999952</v>
      </c>
      <c r="L566">
        <f t="shared" si="110"/>
        <v>0.0037999999999999952</v>
      </c>
      <c r="M566">
        <f t="shared" si="111"/>
        <v>0.004324242283279984</v>
      </c>
      <c r="N566">
        <f t="shared" si="112"/>
        <v>0.7561999999999991</v>
      </c>
    </row>
    <row r="567" spans="1:14" ht="12.75">
      <c r="A567">
        <v>519</v>
      </c>
      <c r="B567">
        <f t="shared" si="113"/>
        <v>103.8</v>
      </c>
      <c r="C567">
        <f t="shared" si="103"/>
        <v>0.9999999999999983</v>
      </c>
      <c r="D567">
        <f t="shared" si="114"/>
        <v>0.6999999999999988</v>
      </c>
      <c r="E567">
        <f t="shared" si="115"/>
        <v>0.3499999999999994</v>
      </c>
      <c r="F567">
        <f t="shared" si="104"/>
        <v>0.9729999999999996</v>
      </c>
      <c r="G567">
        <f t="shared" si="105"/>
        <v>0.020146436033834036</v>
      </c>
      <c r="H567">
        <f t="shared" si="106"/>
        <v>0.8152000000000003</v>
      </c>
      <c r="I567">
        <f t="shared" si="107"/>
        <v>0.009472942155654418</v>
      </c>
      <c r="J567">
        <f t="shared" si="108"/>
        <v>0.039619378189488456</v>
      </c>
      <c r="K567">
        <f t="shared" si="109"/>
        <v>0.0037999999999999952</v>
      </c>
      <c r="L567">
        <f t="shared" si="110"/>
        <v>0.0037999999999999952</v>
      </c>
      <c r="M567">
        <f t="shared" si="111"/>
        <v>0.004324242283279984</v>
      </c>
      <c r="N567">
        <f t="shared" si="112"/>
        <v>0.7561999999999991</v>
      </c>
    </row>
    <row r="568" spans="1:14" ht="12.75">
      <c r="A568">
        <v>520</v>
      </c>
      <c r="B568">
        <f t="shared" si="113"/>
        <v>104</v>
      </c>
      <c r="C568">
        <f t="shared" si="103"/>
        <v>0.9999999999999983</v>
      </c>
      <c r="D568">
        <f t="shared" si="114"/>
        <v>0.6999999999999988</v>
      </c>
      <c r="E568">
        <f t="shared" si="115"/>
        <v>0.3499999999999994</v>
      </c>
      <c r="F568">
        <f t="shared" si="104"/>
        <v>0.9729999999999996</v>
      </c>
      <c r="G568">
        <f t="shared" si="105"/>
        <v>0.020146436033834036</v>
      </c>
      <c r="H568">
        <f t="shared" si="106"/>
        <v>0.8152000000000003</v>
      </c>
      <c r="I568">
        <f t="shared" si="107"/>
        <v>0.009472942155654418</v>
      </c>
      <c r="J568">
        <f t="shared" si="108"/>
        <v>0.039619378189488456</v>
      </c>
      <c r="K568">
        <f t="shared" si="109"/>
        <v>0.0037999999999999952</v>
      </c>
      <c r="L568">
        <f t="shared" si="110"/>
        <v>0.0037999999999999952</v>
      </c>
      <c r="M568">
        <f t="shared" si="111"/>
        <v>0.004324242283279984</v>
      </c>
      <c r="N568">
        <f t="shared" si="112"/>
        <v>0.7561999999999991</v>
      </c>
    </row>
    <row r="569" spans="1:14" ht="12.75">
      <c r="A569">
        <v>521</v>
      </c>
      <c r="B569">
        <f t="shared" si="113"/>
        <v>104.2</v>
      </c>
      <c r="C569">
        <f aca="true" t="shared" si="116" ref="C569:C632">(C568*$A$13)/(C568*$A$13+(1-C568))</f>
        <v>0.9999999999999983</v>
      </c>
      <c r="D569">
        <f t="shared" si="114"/>
        <v>0.6999999999999988</v>
      </c>
      <c r="E569">
        <f t="shared" si="115"/>
        <v>0.3499999999999994</v>
      </c>
      <c r="F569">
        <f aca="true" t="shared" si="117" ref="F569:F632">1-((1-C569*$A$15)^$A$24)</f>
        <v>0.9729999999999996</v>
      </c>
      <c r="G569">
        <f aca="true" t="shared" si="118" ref="G569:G632">1-((1-L569)*(1-M569))^n</f>
        <v>0.020146436033834036</v>
      </c>
      <c r="H569">
        <f aca="true" t="shared" si="119" ref="H569:H632">(1-a)+a*(1-C569*$A$15*rr)</f>
        <v>0.8152000000000003</v>
      </c>
      <c r="I569">
        <f aca="true" t="shared" si="120" ref="I569:I632">1-(1-K569)^n</f>
        <v>0.009472942155654418</v>
      </c>
      <c r="J569">
        <f aca="true" t="shared" si="121" ref="J569:J632">$A$40+G569+I569</f>
        <v>0.039619378189488456</v>
      </c>
      <c r="K569">
        <f aca="true" t="shared" si="122" ref="K569:K632">i*m_di+(1-i)*C569*t*m_da</f>
        <v>0.0037999999999999952</v>
      </c>
      <c r="L569">
        <f aca="true" t="shared" si="123" ref="L569:L632">i*m_ii+(1-i)*C569*t*m_ia</f>
        <v>0.0037999999999999952</v>
      </c>
      <c r="M569">
        <f aca="true" t="shared" si="124" ref="M569:M632">(N569^x)*d</f>
        <v>0.004324242283279984</v>
      </c>
      <c r="N569">
        <f aca="true" t="shared" si="125" ref="N569:N632">i*(1-m_di)+(1-i)*C569*t*(1-m_da)</f>
        <v>0.7561999999999991</v>
      </c>
    </row>
    <row r="570" spans="1:14" ht="12.75">
      <c r="A570">
        <v>522</v>
      </c>
      <c r="B570">
        <f t="shared" si="113"/>
        <v>104.4</v>
      </c>
      <c r="C570">
        <f t="shared" si="116"/>
        <v>0.9999999999999983</v>
      </c>
      <c r="D570">
        <f t="shared" si="114"/>
        <v>0.6999999999999988</v>
      </c>
      <c r="E570">
        <f t="shared" si="115"/>
        <v>0.3499999999999994</v>
      </c>
      <c r="F570">
        <f t="shared" si="117"/>
        <v>0.9729999999999996</v>
      </c>
      <c r="G570">
        <f t="shared" si="118"/>
        <v>0.020146436033834036</v>
      </c>
      <c r="H570">
        <f t="shared" si="119"/>
        <v>0.8152000000000003</v>
      </c>
      <c r="I570">
        <f t="shared" si="120"/>
        <v>0.009472942155654418</v>
      </c>
      <c r="J570">
        <f t="shared" si="121"/>
        <v>0.039619378189488456</v>
      </c>
      <c r="K570">
        <f t="shared" si="122"/>
        <v>0.0037999999999999952</v>
      </c>
      <c r="L570">
        <f t="shared" si="123"/>
        <v>0.0037999999999999952</v>
      </c>
      <c r="M570">
        <f t="shared" si="124"/>
        <v>0.004324242283279984</v>
      </c>
      <c r="N570">
        <f t="shared" si="125"/>
        <v>0.7561999999999991</v>
      </c>
    </row>
    <row r="571" spans="1:14" ht="12.75">
      <c r="A571">
        <v>523</v>
      </c>
      <c r="B571">
        <f t="shared" si="113"/>
        <v>104.6</v>
      </c>
      <c r="C571">
        <f t="shared" si="116"/>
        <v>0.9999999999999983</v>
      </c>
      <c r="D571">
        <f t="shared" si="114"/>
        <v>0.6999999999999988</v>
      </c>
      <c r="E571">
        <f t="shared" si="115"/>
        <v>0.3499999999999994</v>
      </c>
      <c r="F571">
        <f t="shared" si="117"/>
        <v>0.9729999999999996</v>
      </c>
      <c r="G571">
        <f t="shared" si="118"/>
        <v>0.020146436033834036</v>
      </c>
      <c r="H571">
        <f t="shared" si="119"/>
        <v>0.8152000000000003</v>
      </c>
      <c r="I571">
        <f t="shared" si="120"/>
        <v>0.009472942155654418</v>
      </c>
      <c r="J571">
        <f t="shared" si="121"/>
        <v>0.039619378189488456</v>
      </c>
      <c r="K571">
        <f t="shared" si="122"/>
        <v>0.0037999999999999952</v>
      </c>
      <c r="L571">
        <f t="shared" si="123"/>
        <v>0.0037999999999999952</v>
      </c>
      <c r="M571">
        <f t="shared" si="124"/>
        <v>0.004324242283279984</v>
      </c>
      <c r="N571">
        <f t="shared" si="125"/>
        <v>0.7561999999999991</v>
      </c>
    </row>
    <row r="572" spans="1:14" ht="12.75">
      <c r="A572">
        <v>524</v>
      </c>
      <c r="B572">
        <f t="shared" si="113"/>
        <v>104.8</v>
      </c>
      <c r="C572">
        <f t="shared" si="116"/>
        <v>0.9999999999999983</v>
      </c>
      <c r="D572">
        <f t="shared" si="114"/>
        <v>0.6999999999999988</v>
      </c>
      <c r="E572">
        <f t="shared" si="115"/>
        <v>0.3499999999999994</v>
      </c>
      <c r="F572">
        <f t="shared" si="117"/>
        <v>0.9729999999999996</v>
      </c>
      <c r="G572">
        <f t="shared" si="118"/>
        <v>0.020146436033834036</v>
      </c>
      <c r="H572">
        <f t="shared" si="119"/>
        <v>0.8152000000000003</v>
      </c>
      <c r="I572">
        <f t="shared" si="120"/>
        <v>0.009472942155654418</v>
      </c>
      <c r="J572">
        <f t="shared" si="121"/>
        <v>0.039619378189488456</v>
      </c>
      <c r="K572">
        <f t="shared" si="122"/>
        <v>0.0037999999999999952</v>
      </c>
      <c r="L572">
        <f t="shared" si="123"/>
        <v>0.0037999999999999952</v>
      </c>
      <c r="M572">
        <f t="shared" si="124"/>
        <v>0.004324242283279984</v>
      </c>
      <c r="N572">
        <f t="shared" si="125"/>
        <v>0.7561999999999991</v>
      </c>
    </row>
    <row r="573" spans="1:14" ht="12.75">
      <c r="A573">
        <v>525</v>
      </c>
      <c r="B573">
        <f t="shared" si="113"/>
        <v>105</v>
      </c>
      <c r="C573">
        <f t="shared" si="116"/>
        <v>0.9999999999999983</v>
      </c>
      <c r="D573">
        <f t="shared" si="114"/>
        <v>0.6999999999999988</v>
      </c>
      <c r="E573">
        <f t="shared" si="115"/>
        <v>0.3499999999999994</v>
      </c>
      <c r="F573">
        <f t="shared" si="117"/>
        <v>0.9729999999999996</v>
      </c>
      <c r="G573">
        <f t="shared" si="118"/>
        <v>0.020146436033834036</v>
      </c>
      <c r="H573">
        <f t="shared" si="119"/>
        <v>0.8152000000000003</v>
      </c>
      <c r="I573">
        <f t="shared" si="120"/>
        <v>0.009472942155654418</v>
      </c>
      <c r="J573">
        <f t="shared" si="121"/>
        <v>0.039619378189488456</v>
      </c>
      <c r="K573">
        <f t="shared" si="122"/>
        <v>0.0037999999999999952</v>
      </c>
      <c r="L573">
        <f t="shared" si="123"/>
        <v>0.0037999999999999952</v>
      </c>
      <c r="M573">
        <f t="shared" si="124"/>
        <v>0.004324242283279984</v>
      </c>
      <c r="N573">
        <f t="shared" si="125"/>
        <v>0.7561999999999991</v>
      </c>
    </row>
    <row r="574" spans="1:14" ht="12.75">
      <c r="A574">
        <v>526</v>
      </c>
      <c r="B574">
        <f t="shared" si="113"/>
        <v>105.2</v>
      </c>
      <c r="C574">
        <f t="shared" si="116"/>
        <v>0.9999999999999983</v>
      </c>
      <c r="D574">
        <f t="shared" si="114"/>
        <v>0.6999999999999988</v>
      </c>
      <c r="E574">
        <f t="shared" si="115"/>
        <v>0.3499999999999994</v>
      </c>
      <c r="F574">
        <f t="shared" si="117"/>
        <v>0.9729999999999996</v>
      </c>
      <c r="G574">
        <f t="shared" si="118"/>
        <v>0.020146436033834036</v>
      </c>
      <c r="H574">
        <f t="shared" si="119"/>
        <v>0.8152000000000003</v>
      </c>
      <c r="I574">
        <f t="shared" si="120"/>
        <v>0.009472942155654418</v>
      </c>
      <c r="J574">
        <f t="shared" si="121"/>
        <v>0.039619378189488456</v>
      </c>
      <c r="K574">
        <f t="shared" si="122"/>
        <v>0.0037999999999999952</v>
      </c>
      <c r="L574">
        <f t="shared" si="123"/>
        <v>0.0037999999999999952</v>
      </c>
      <c r="M574">
        <f t="shared" si="124"/>
        <v>0.004324242283279984</v>
      </c>
      <c r="N574">
        <f t="shared" si="125"/>
        <v>0.7561999999999991</v>
      </c>
    </row>
    <row r="575" spans="1:14" ht="12.75">
      <c r="A575">
        <v>527</v>
      </c>
      <c r="B575">
        <f t="shared" si="113"/>
        <v>105.4</v>
      </c>
      <c r="C575">
        <f t="shared" si="116"/>
        <v>0.9999999999999983</v>
      </c>
      <c r="D575">
        <f t="shared" si="114"/>
        <v>0.6999999999999988</v>
      </c>
      <c r="E575">
        <f t="shared" si="115"/>
        <v>0.3499999999999994</v>
      </c>
      <c r="F575">
        <f t="shared" si="117"/>
        <v>0.9729999999999996</v>
      </c>
      <c r="G575">
        <f t="shared" si="118"/>
        <v>0.020146436033834036</v>
      </c>
      <c r="H575">
        <f t="shared" si="119"/>
        <v>0.8152000000000003</v>
      </c>
      <c r="I575">
        <f t="shared" si="120"/>
        <v>0.009472942155654418</v>
      </c>
      <c r="J575">
        <f t="shared" si="121"/>
        <v>0.039619378189488456</v>
      </c>
      <c r="K575">
        <f t="shared" si="122"/>
        <v>0.0037999999999999952</v>
      </c>
      <c r="L575">
        <f t="shared" si="123"/>
        <v>0.0037999999999999952</v>
      </c>
      <c r="M575">
        <f t="shared" si="124"/>
        <v>0.004324242283279984</v>
      </c>
      <c r="N575">
        <f t="shared" si="125"/>
        <v>0.7561999999999991</v>
      </c>
    </row>
    <row r="576" spans="1:14" ht="12.75">
      <c r="A576">
        <v>528</v>
      </c>
      <c r="B576">
        <f t="shared" si="113"/>
        <v>105.6</v>
      </c>
      <c r="C576">
        <f t="shared" si="116"/>
        <v>0.9999999999999983</v>
      </c>
      <c r="D576">
        <f t="shared" si="114"/>
        <v>0.6999999999999988</v>
      </c>
      <c r="E576">
        <f t="shared" si="115"/>
        <v>0.3499999999999994</v>
      </c>
      <c r="F576">
        <f t="shared" si="117"/>
        <v>0.9729999999999996</v>
      </c>
      <c r="G576">
        <f t="shared" si="118"/>
        <v>0.020146436033834036</v>
      </c>
      <c r="H576">
        <f t="shared" si="119"/>
        <v>0.8152000000000003</v>
      </c>
      <c r="I576">
        <f t="shared" si="120"/>
        <v>0.009472942155654418</v>
      </c>
      <c r="J576">
        <f t="shared" si="121"/>
        <v>0.039619378189488456</v>
      </c>
      <c r="K576">
        <f t="shared" si="122"/>
        <v>0.0037999999999999952</v>
      </c>
      <c r="L576">
        <f t="shared" si="123"/>
        <v>0.0037999999999999952</v>
      </c>
      <c r="M576">
        <f t="shared" si="124"/>
        <v>0.004324242283279984</v>
      </c>
      <c r="N576">
        <f t="shared" si="125"/>
        <v>0.7561999999999991</v>
      </c>
    </row>
    <row r="577" spans="1:14" ht="12.75">
      <c r="A577">
        <v>529</v>
      </c>
      <c r="B577">
        <f t="shared" si="113"/>
        <v>105.8</v>
      </c>
      <c r="C577">
        <f t="shared" si="116"/>
        <v>0.9999999999999983</v>
      </c>
      <c r="D577">
        <f t="shared" si="114"/>
        <v>0.6999999999999988</v>
      </c>
      <c r="E577">
        <f t="shared" si="115"/>
        <v>0.3499999999999994</v>
      </c>
      <c r="F577">
        <f t="shared" si="117"/>
        <v>0.9729999999999996</v>
      </c>
      <c r="G577">
        <f t="shared" si="118"/>
        <v>0.020146436033834036</v>
      </c>
      <c r="H577">
        <f t="shared" si="119"/>
        <v>0.8152000000000003</v>
      </c>
      <c r="I577">
        <f t="shared" si="120"/>
        <v>0.009472942155654418</v>
      </c>
      <c r="J577">
        <f t="shared" si="121"/>
        <v>0.039619378189488456</v>
      </c>
      <c r="K577">
        <f t="shared" si="122"/>
        <v>0.0037999999999999952</v>
      </c>
      <c r="L577">
        <f t="shared" si="123"/>
        <v>0.0037999999999999952</v>
      </c>
      <c r="M577">
        <f t="shared" si="124"/>
        <v>0.004324242283279984</v>
      </c>
      <c r="N577">
        <f t="shared" si="125"/>
        <v>0.7561999999999991</v>
      </c>
    </row>
    <row r="578" spans="1:14" ht="12.75">
      <c r="A578">
        <v>530</v>
      </c>
      <c r="B578">
        <f t="shared" si="113"/>
        <v>106</v>
      </c>
      <c r="C578">
        <f t="shared" si="116"/>
        <v>0.9999999999999983</v>
      </c>
      <c r="D578">
        <f t="shared" si="114"/>
        <v>0.6999999999999988</v>
      </c>
      <c r="E578">
        <f t="shared" si="115"/>
        <v>0.3499999999999994</v>
      </c>
      <c r="F578">
        <f t="shared" si="117"/>
        <v>0.9729999999999996</v>
      </c>
      <c r="G578">
        <f t="shared" si="118"/>
        <v>0.020146436033834036</v>
      </c>
      <c r="H578">
        <f t="shared" si="119"/>
        <v>0.8152000000000003</v>
      </c>
      <c r="I578">
        <f t="shared" si="120"/>
        <v>0.009472942155654418</v>
      </c>
      <c r="J578">
        <f t="shared" si="121"/>
        <v>0.039619378189488456</v>
      </c>
      <c r="K578">
        <f t="shared" si="122"/>
        <v>0.0037999999999999952</v>
      </c>
      <c r="L578">
        <f t="shared" si="123"/>
        <v>0.0037999999999999952</v>
      </c>
      <c r="M578">
        <f t="shared" si="124"/>
        <v>0.004324242283279984</v>
      </c>
      <c r="N578">
        <f t="shared" si="125"/>
        <v>0.7561999999999991</v>
      </c>
    </row>
    <row r="579" spans="1:14" ht="12.75">
      <c r="A579">
        <v>531</v>
      </c>
      <c r="B579">
        <f t="shared" si="113"/>
        <v>106.2</v>
      </c>
      <c r="C579">
        <f t="shared" si="116"/>
        <v>0.9999999999999983</v>
      </c>
      <c r="D579">
        <f t="shared" si="114"/>
        <v>0.6999999999999988</v>
      </c>
      <c r="E579">
        <f t="shared" si="115"/>
        <v>0.3499999999999994</v>
      </c>
      <c r="F579">
        <f t="shared" si="117"/>
        <v>0.9729999999999996</v>
      </c>
      <c r="G579">
        <f t="shared" si="118"/>
        <v>0.020146436033834036</v>
      </c>
      <c r="H579">
        <f t="shared" si="119"/>
        <v>0.8152000000000003</v>
      </c>
      <c r="I579">
        <f t="shared" si="120"/>
        <v>0.009472942155654418</v>
      </c>
      <c r="J579">
        <f t="shared" si="121"/>
        <v>0.039619378189488456</v>
      </c>
      <c r="K579">
        <f t="shared" si="122"/>
        <v>0.0037999999999999952</v>
      </c>
      <c r="L579">
        <f t="shared" si="123"/>
        <v>0.0037999999999999952</v>
      </c>
      <c r="M579">
        <f t="shared" si="124"/>
        <v>0.004324242283279984</v>
      </c>
      <c r="N579">
        <f t="shared" si="125"/>
        <v>0.7561999999999991</v>
      </c>
    </row>
    <row r="580" spans="1:14" ht="12.75">
      <c r="A580">
        <v>532</v>
      </c>
      <c r="B580">
        <f t="shared" si="113"/>
        <v>106.4</v>
      </c>
      <c r="C580">
        <f t="shared" si="116"/>
        <v>0.9999999999999983</v>
      </c>
      <c r="D580">
        <f t="shared" si="114"/>
        <v>0.6999999999999988</v>
      </c>
      <c r="E580">
        <f t="shared" si="115"/>
        <v>0.3499999999999994</v>
      </c>
      <c r="F580">
        <f t="shared" si="117"/>
        <v>0.9729999999999996</v>
      </c>
      <c r="G580">
        <f t="shared" si="118"/>
        <v>0.020146436033834036</v>
      </c>
      <c r="H580">
        <f t="shared" si="119"/>
        <v>0.8152000000000003</v>
      </c>
      <c r="I580">
        <f t="shared" si="120"/>
        <v>0.009472942155654418</v>
      </c>
      <c r="J580">
        <f t="shared" si="121"/>
        <v>0.039619378189488456</v>
      </c>
      <c r="K580">
        <f t="shared" si="122"/>
        <v>0.0037999999999999952</v>
      </c>
      <c r="L580">
        <f t="shared" si="123"/>
        <v>0.0037999999999999952</v>
      </c>
      <c r="M580">
        <f t="shared" si="124"/>
        <v>0.004324242283279984</v>
      </c>
      <c r="N580">
        <f t="shared" si="125"/>
        <v>0.7561999999999991</v>
      </c>
    </row>
    <row r="581" spans="1:14" ht="12.75">
      <c r="A581">
        <v>533</v>
      </c>
      <c r="B581">
        <f t="shared" si="113"/>
        <v>106.6</v>
      </c>
      <c r="C581">
        <f t="shared" si="116"/>
        <v>0.9999999999999983</v>
      </c>
      <c r="D581">
        <f t="shared" si="114"/>
        <v>0.6999999999999988</v>
      </c>
      <c r="E581">
        <f t="shared" si="115"/>
        <v>0.3499999999999994</v>
      </c>
      <c r="F581">
        <f t="shared" si="117"/>
        <v>0.9729999999999996</v>
      </c>
      <c r="G581">
        <f t="shared" si="118"/>
        <v>0.020146436033834036</v>
      </c>
      <c r="H581">
        <f t="shared" si="119"/>
        <v>0.8152000000000003</v>
      </c>
      <c r="I581">
        <f t="shared" si="120"/>
        <v>0.009472942155654418</v>
      </c>
      <c r="J581">
        <f t="shared" si="121"/>
        <v>0.039619378189488456</v>
      </c>
      <c r="K581">
        <f t="shared" si="122"/>
        <v>0.0037999999999999952</v>
      </c>
      <c r="L581">
        <f t="shared" si="123"/>
        <v>0.0037999999999999952</v>
      </c>
      <c r="M581">
        <f t="shared" si="124"/>
        <v>0.004324242283279984</v>
      </c>
      <c r="N581">
        <f t="shared" si="125"/>
        <v>0.7561999999999991</v>
      </c>
    </row>
    <row r="582" spans="1:14" ht="12.75">
      <c r="A582">
        <v>534</v>
      </c>
      <c r="B582">
        <f t="shared" si="113"/>
        <v>106.8</v>
      </c>
      <c r="C582">
        <f t="shared" si="116"/>
        <v>0.9999999999999983</v>
      </c>
      <c r="D582">
        <f t="shared" si="114"/>
        <v>0.6999999999999988</v>
      </c>
      <c r="E582">
        <f t="shared" si="115"/>
        <v>0.3499999999999994</v>
      </c>
      <c r="F582">
        <f t="shared" si="117"/>
        <v>0.9729999999999996</v>
      </c>
      <c r="G582">
        <f t="shared" si="118"/>
        <v>0.020146436033834036</v>
      </c>
      <c r="H582">
        <f t="shared" si="119"/>
        <v>0.8152000000000003</v>
      </c>
      <c r="I582">
        <f t="shared" si="120"/>
        <v>0.009472942155654418</v>
      </c>
      <c r="J582">
        <f t="shared" si="121"/>
        <v>0.039619378189488456</v>
      </c>
      <c r="K582">
        <f t="shared" si="122"/>
        <v>0.0037999999999999952</v>
      </c>
      <c r="L582">
        <f t="shared" si="123"/>
        <v>0.0037999999999999952</v>
      </c>
      <c r="M582">
        <f t="shared" si="124"/>
        <v>0.004324242283279984</v>
      </c>
      <c r="N582">
        <f t="shared" si="125"/>
        <v>0.7561999999999991</v>
      </c>
    </row>
    <row r="583" spans="1:14" ht="12.75">
      <c r="A583">
        <v>535</v>
      </c>
      <c r="B583">
        <f t="shared" si="113"/>
        <v>107</v>
      </c>
      <c r="C583">
        <f t="shared" si="116"/>
        <v>0.9999999999999983</v>
      </c>
      <c r="D583">
        <f t="shared" si="114"/>
        <v>0.6999999999999988</v>
      </c>
      <c r="E583">
        <f t="shared" si="115"/>
        <v>0.3499999999999994</v>
      </c>
      <c r="F583">
        <f t="shared" si="117"/>
        <v>0.9729999999999996</v>
      </c>
      <c r="G583">
        <f t="shared" si="118"/>
        <v>0.020146436033834036</v>
      </c>
      <c r="H583">
        <f t="shared" si="119"/>
        <v>0.8152000000000003</v>
      </c>
      <c r="I583">
        <f t="shared" si="120"/>
        <v>0.009472942155654418</v>
      </c>
      <c r="J583">
        <f t="shared" si="121"/>
        <v>0.039619378189488456</v>
      </c>
      <c r="K583">
        <f t="shared" si="122"/>
        <v>0.0037999999999999952</v>
      </c>
      <c r="L583">
        <f t="shared" si="123"/>
        <v>0.0037999999999999952</v>
      </c>
      <c r="M583">
        <f t="shared" si="124"/>
        <v>0.004324242283279984</v>
      </c>
      <c r="N583">
        <f t="shared" si="125"/>
        <v>0.7561999999999991</v>
      </c>
    </row>
    <row r="584" spans="1:14" ht="12.75">
      <c r="A584">
        <v>536</v>
      </c>
      <c r="B584">
        <f t="shared" si="113"/>
        <v>107.2</v>
      </c>
      <c r="C584">
        <f t="shared" si="116"/>
        <v>0.9999999999999983</v>
      </c>
      <c r="D584">
        <f t="shared" si="114"/>
        <v>0.6999999999999988</v>
      </c>
      <c r="E584">
        <f t="shared" si="115"/>
        <v>0.3499999999999994</v>
      </c>
      <c r="F584">
        <f t="shared" si="117"/>
        <v>0.9729999999999996</v>
      </c>
      <c r="G584">
        <f t="shared" si="118"/>
        <v>0.020146436033834036</v>
      </c>
      <c r="H584">
        <f t="shared" si="119"/>
        <v>0.8152000000000003</v>
      </c>
      <c r="I584">
        <f t="shared" si="120"/>
        <v>0.009472942155654418</v>
      </c>
      <c r="J584">
        <f t="shared" si="121"/>
        <v>0.039619378189488456</v>
      </c>
      <c r="K584">
        <f t="shared" si="122"/>
        <v>0.0037999999999999952</v>
      </c>
      <c r="L584">
        <f t="shared" si="123"/>
        <v>0.0037999999999999952</v>
      </c>
      <c r="M584">
        <f t="shared" si="124"/>
        <v>0.004324242283279984</v>
      </c>
      <c r="N584">
        <f t="shared" si="125"/>
        <v>0.7561999999999991</v>
      </c>
    </row>
    <row r="585" spans="1:14" ht="12.75">
      <c r="A585">
        <v>537</v>
      </c>
      <c r="B585">
        <f t="shared" si="113"/>
        <v>107.4</v>
      </c>
      <c r="C585">
        <f t="shared" si="116"/>
        <v>0.9999999999999983</v>
      </c>
      <c r="D585">
        <f t="shared" si="114"/>
        <v>0.6999999999999988</v>
      </c>
      <c r="E585">
        <f t="shared" si="115"/>
        <v>0.3499999999999994</v>
      </c>
      <c r="F585">
        <f t="shared" si="117"/>
        <v>0.9729999999999996</v>
      </c>
      <c r="G585">
        <f t="shared" si="118"/>
        <v>0.020146436033834036</v>
      </c>
      <c r="H585">
        <f t="shared" si="119"/>
        <v>0.8152000000000003</v>
      </c>
      <c r="I585">
        <f t="shared" si="120"/>
        <v>0.009472942155654418</v>
      </c>
      <c r="J585">
        <f t="shared" si="121"/>
        <v>0.039619378189488456</v>
      </c>
      <c r="K585">
        <f t="shared" si="122"/>
        <v>0.0037999999999999952</v>
      </c>
      <c r="L585">
        <f t="shared" si="123"/>
        <v>0.0037999999999999952</v>
      </c>
      <c r="M585">
        <f t="shared" si="124"/>
        <v>0.004324242283279984</v>
      </c>
      <c r="N585">
        <f t="shared" si="125"/>
        <v>0.7561999999999991</v>
      </c>
    </row>
    <row r="586" spans="1:14" ht="12.75">
      <c r="A586">
        <v>538</v>
      </c>
      <c r="B586">
        <f t="shared" si="113"/>
        <v>107.6</v>
      </c>
      <c r="C586">
        <f t="shared" si="116"/>
        <v>0.9999999999999983</v>
      </c>
      <c r="D586">
        <f t="shared" si="114"/>
        <v>0.6999999999999988</v>
      </c>
      <c r="E586">
        <f t="shared" si="115"/>
        <v>0.3499999999999994</v>
      </c>
      <c r="F586">
        <f t="shared" si="117"/>
        <v>0.9729999999999996</v>
      </c>
      <c r="G586">
        <f t="shared" si="118"/>
        <v>0.020146436033834036</v>
      </c>
      <c r="H586">
        <f t="shared" si="119"/>
        <v>0.8152000000000003</v>
      </c>
      <c r="I586">
        <f t="shared" si="120"/>
        <v>0.009472942155654418</v>
      </c>
      <c r="J586">
        <f t="shared" si="121"/>
        <v>0.039619378189488456</v>
      </c>
      <c r="K586">
        <f t="shared" si="122"/>
        <v>0.0037999999999999952</v>
      </c>
      <c r="L586">
        <f t="shared" si="123"/>
        <v>0.0037999999999999952</v>
      </c>
      <c r="M586">
        <f t="shared" si="124"/>
        <v>0.004324242283279984</v>
      </c>
      <c r="N586">
        <f t="shared" si="125"/>
        <v>0.7561999999999991</v>
      </c>
    </row>
    <row r="587" spans="1:14" ht="12.75">
      <c r="A587">
        <v>539</v>
      </c>
      <c r="B587">
        <f t="shared" si="113"/>
        <v>107.8</v>
      </c>
      <c r="C587">
        <f t="shared" si="116"/>
        <v>0.9999999999999983</v>
      </c>
      <c r="D587">
        <f t="shared" si="114"/>
        <v>0.6999999999999988</v>
      </c>
      <c r="E587">
        <f t="shared" si="115"/>
        <v>0.3499999999999994</v>
      </c>
      <c r="F587">
        <f t="shared" si="117"/>
        <v>0.9729999999999996</v>
      </c>
      <c r="G587">
        <f t="shared" si="118"/>
        <v>0.020146436033834036</v>
      </c>
      <c r="H587">
        <f t="shared" si="119"/>
        <v>0.8152000000000003</v>
      </c>
      <c r="I587">
        <f t="shared" si="120"/>
        <v>0.009472942155654418</v>
      </c>
      <c r="J587">
        <f t="shared" si="121"/>
        <v>0.039619378189488456</v>
      </c>
      <c r="K587">
        <f t="shared" si="122"/>
        <v>0.0037999999999999952</v>
      </c>
      <c r="L587">
        <f t="shared" si="123"/>
        <v>0.0037999999999999952</v>
      </c>
      <c r="M587">
        <f t="shared" si="124"/>
        <v>0.004324242283279984</v>
      </c>
      <c r="N587">
        <f t="shared" si="125"/>
        <v>0.7561999999999991</v>
      </c>
    </row>
    <row r="588" spans="1:14" ht="12.75">
      <c r="A588">
        <v>540</v>
      </c>
      <c r="B588">
        <f t="shared" si="113"/>
        <v>108</v>
      </c>
      <c r="C588">
        <f t="shared" si="116"/>
        <v>0.9999999999999983</v>
      </c>
      <c r="D588">
        <f t="shared" si="114"/>
        <v>0.6999999999999988</v>
      </c>
      <c r="E588">
        <f t="shared" si="115"/>
        <v>0.3499999999999994</v>
      </c>
      <c r="F588">
        <f t="shared" si="117"/>
        <v>0.9729999999999996</v>
      </c>
      <c r="G588">
        <f t="shared" si="118"/>
        <v>0.020146436033834036</v>
      </c>
      <c r="H588">
        <f t="shared" si="119"/>
        <v>0.8152000000000003</v>
      </c>
      <c r="I588">
        <f t="shared" si="120"/>
        <v>0.009472942155654418</v>
      </c>
      <c r="J588">
        <f t="shared" si="121"/>
        <v>0.039619378189488456</v>
      </c>
      <c r="K588">
        <f t="shared" si="122"/>
        <v>0.0037999999999999952</v>
      </c>
      <c r="L588">
        <f t="shared" si="123"/>
        <v>0.0037999999999999952</v>
      </c>
      <c r="M588">
        <f t="shared" si="124"/>
        <v>0.004324242283279984</v>
      </c>
      <c r="N588">
        <f t="shared" si="125"/>
        <v>0.7561999999999991</v>
      </c>
    </row>
    <row r="589" spans="1:14" ht="12.75">
      <c r="A589">
        <v>541</v>
      </c>
      <c r="B589">
        <f t="shared" si="113"/>
        <v>108.2</v>
      </c>
      <c r="C589">
        <f t="shared" si="116"/>
        <v>0.9999999999999983</v>
      </c>
      <c r="D589">
        <f t="shared" si="114"/>
        <v>0.6999999999999988</v>
      </c>
      <c r="E589">
        <f t="shared" si="115"/>
        <v>0.3499999999999994</v>
      </c>
      <c r="F589">
        <f t="shared" si="117"/>
        <v>0.9729999999999996</v>
      </c>
      <c r="G589">
        <f t="shared" si="118"/>
        <v>0.020146436033834036</v>
      </c>
      <c r="H589">
        <f t="shared" si="119"/>
        <v>0.8152000000000003</v>
      </c>
      <c r="I589">
        <f t="shared" si="120"/>
        <v>0.009472942155654418</v>
      </c>
      <c r="J589">
        <f t="shared" si="121"/>
        <v>0.039619378189488456</v>
      </c>
      <c r="K589">
        <f t="shared" si="122"/>
        <v>0.0037999999999999952</v>
      </c>
      <c r="L589">
        <f t="shared" si="123"/>
        <v>0.0037999999999999952</v>
      </c>
      <c r="M589">
        <f t="shared" si="124"/>
        <v>0.004324242283279984</v>
      </c>
      <c r="N589">
        <f t="shared" si="125"/>
        <v>0.7561999999999991</v>
      </c>
    </row>
    <row r="590" spans="1:14" ht="12.75">
      <c r="A590">
        <v>542</v>
      </c>
      <c r="B590">
        <f t="shared" si="113"/>
        <v>108.4</v>
      </c>
      <c r="C590">
        <f t="shared" si="116"/>
        <v>0.9999999999999983</v>
      </c>
      <c r="D590">
        <f t="shared" si="114"/>
        <v>0.6999999999999988</v>
      </c>
      <c r="E590">
        <f t="shared" si="115"/>
        <v>0.3499999999999994</v>
      </c>
      <c r="F590">
        <f t="shared" si="117"/>
        <v>0.9729999999999996</v>
      </c>
      <c r="G590">
        <f t="shared" si="118"/>
        <v>0.020146436033834036</v>
      </c>
      <c r="H590">
        <f t="shared" si="119"/>
        <v>0.8152000000000003</v>
      </c>
      <c r="I590">
        <f t="shared" si="120"/>
        <v>0.009472942155654418</v>
      </c>
      <c r="J590">
        <f t="shared" si="121"/>
        <v>0.039619378189488456</v>
      </c>
      <c r="K590">
        <f t="shared" si="122"/>
        <v>0.0037999999999999952</v>
      </c>
      <c r="L590">
        <f t="shared" si="123"/>
        <v>0.0037999999999999952</v>
      </c>
      <c r="M590">
        <f t="shared" si="124"/>
        <v>0.004324242283279984</v>
      </c>
      <c r="N590">
        <f t="shared" si="125"/>
        <v>0.7561999999999991</v>
      </c>
    </row>
    <row r="591" spans="1:14" ht="12.75">
      <c r="A591">
        <v>543</v>
      </c>
      <c r="B591">
        <f t="shared" si="113"/>
        <v>108.6</v>
      </c>
      <c r="C591">
        <f t="shared" si="116"/>
        <v>0.9999999999999983</v>
      </c>
      <c r="D591">
        <f t="shared" si="114"/>
        <v>0.6999999999999988</v>
      </c>
      <c r="E591">
        <f t="shared" si="115"/>
        <v>0.3499999999999994</v>
      </c>
      <c r="F591">
        <f t="shared" si="117"/>
        <v>0.9729999999999996</v>
      </c>
      <c r="G591">
        <f t="shared" si="118"/>
        <v>0.020146436033834036</v>
      </c>
      <c r="H591">
        <f t="shared" si="119"/>
        <v>0.8152000000000003</v>
      </c>
      <c r="I591">
        <f t="shared" si="120"/>
        <v>0.009472942155654418</v>
      </c>
      <c r="J591">
        <f t="shared" si="121"/>
        <v>0.039619378189488456</v>
      </c>
      <c r="K591">
        <f t="shared" si="122"/>
        <v>0.0037999999999999952</v>
      </c>
      <c r="L591">
        <f t="shared" si="123"/>
        <v>0.0037999999999999952</v>
      </c>
      <c r="M591">
        <f t="shared" si="124"/>
        <v>0.004324242283279984</v>
      </c>
      <c r="N591">
        <f t="shared" si="125"/>
        <v>0.7561999999999991</v>
      </c>
    </row>
    <row r="592" spans="1:14" ht="12.75">
      <c r="A592">
        <v>544</v>
      </c>
      <c r="B592">
        <f t="shared" si="113"/>
        <v>108.8</v>
      </c>
      <c r="C592">
        <f t="shared" si="116"/>
        <v>0.9999999999999983</v>
      </c>
      <c r="D592">
        <f t="shared" si="114"/>
        <v>0.6999999999999988</v>
      </c>
      <c r="E592">
        <f t="shared" si="115"/>
        <v>0.3499999999999994</v>
      </c>
      <c r="F592">
        <f t="shared" si="117"/>
        <v>0.9729999999999996</v>
      </c>
      <c r="G592">
        <f t="shared" si="118"/>
        <v>0.020146436033834036</v>
      </c>
      <c r="H592">
        <f t="shared" si="119"/>
        <v>0.8152000000000003</v>
      </c>
      <c r="I592">
        <f t="shared" si="120"/>
        <v>0.009472942155654418</v>
      </c>
      <c r="J592">
        <f t="shared" si="121"/>
        <v>0.039619378189488456</v>
      </c>
      <c r="K592">
        <f t="shared" si="122"/>
        <v>0.0037999999999999952</v>
      </c>
      <c r="L592">
        <f t="shared" si="123"/>
        <v>0.0037999999999999952</v>
      </c>
      <c r="M592">
        <f t="shared" si="124"/>
        <v>0.004324242283279984</v>
      </c>
      <c r="N592">
        <f t="shared" si="125"/>
        <v>0.7561999999999991</v>
      </c>
    </row>
    <row r="593" spans="1:14" ht="12.75">
      <c r="A593">
        <v>545</v>
      </c>
      <c r="B593">
        <f t="shared" si="113"/>
        <v>109</v>
      </c>
      <c r="C593">
        <f t="shared" si="116"/>
        <v>0.9999999999999983</v>
      </c>
      <c r="D593">
        <f t="shared" si="114"/>
        <v>0.6999999999999988</v>
      </c>
      <c r="E593">
        <f t="shared" si="115"/>
        <v>0.3499999999999994</v>
      </c>
      <c r="F593">
        <f t="shared" si="117"/>
        <v>0.9729999999999996</v>
      </c>
      <c r="G593">
        <f t="shared" si="118"/>
        <v>0.020146436033834036</v>
      </c>
      <c r="H593">
        <f t="shared" si="119"/>
        <v>0.8152000000000003</v>
      </c>
      <c r="I593">
        <f t="shared" si="120"/>
        <v>0.009472942155654418</v>
      </c>
      <c r="J593">
        <f t="shared" si="121"/>
        <v>0.039619378189488456</v>
      </c>
      <c r="K593">
        <f t="shared" si="122"/>
        <v>0.0037999999999999952</v>
      </c>
      <c r="L593">
        <f t="shared" si="123"/>
        <v>0.0037999999999999952</v>
      </c>
      <c r="M593">
        <f t="shared" si="124"/>
        <v>0.004324242283279984</v>
      </c>
      <c r="N593">
        <f t="shared" si="125"/>
        <v>0.7561999999999991</v>
      </c>
    </row>
    <row r="594" spans="1:14" ht="12.75">
      <c r="A594">
        <v>546</v>
      </c>
      <c r="B594">
        <f t="shared" si="113"/>
        <v>109.2</v>
      </c>
      <c r="C594">
        <f t="shared" si="116"/>
        <v>0.9999999999999983</v>
      </c>
      <c r="D594">
        <f t="shared" si="114"/>
        <v>0.6999999999999988</v>
      </c>
      <c r="E594">
        <f t="shared" si="115"/>
        <v>0.3499999999999994</v>
      </c>
      <c r="F594">
        <f t="shared" si="117"/>
        <v>0.9729999999999996</v>
      </c>
      <c r="G594">
        <f t="shared" si="118"/>
        <v>0.020146436033834036</v>
      </c>
      <c r="H594">
        <f t="shared" si="119"/>
        <v>0.8152000000000003</v>
      </c>
      <c r="I594">
        <f t="shared" si="120"/>
        <v>0.009472942155654418</v>
      </c>
      <c r="J594">
        <f t="shared" si="121"/>
        <v>0.039619378189488456</v>
      </c>
      <c r="K594">
        <f t="shared" si="122"/>
        <v>0.0037999999999999952</v>
      </c>
      <c r="L594">
        <f t="shared" si="123"/>
        <v>0.0037999999999999952</v>
      </c>
      <c r="M594">
        <f t="shared" si="124"/>
        <v>0.004324242283279984</v>
      </c>
      <c r="N594">
        <f t="shared" si="125"/>
        <v>0.7561999999999991</v>
      </c>
    </row>
    <row r="595" spans="1:14" ht="12.75">
      <c r="A595">
        <v>547</v>
      </c>
      <c r="B595">
        <f t="shared" si="113"/>
        <v>109.4</v>
      </c>
      <c r="C595">
        <f t="shared" si="116"/>
        <v>0.9999999999999983</v>
      </c>
      <c r="D595">
        <f t="shared" si="114"/>
        <v>0.6999999999999988</v>
      </c>
      <c r="E595">
        <f t="shared" si="115"/>
        <v>0.3499999999999994</v>
      </c>
      <c r="F595">
        <f t="shared" si="117"/>
        <v>0.9729999999999996</v>
      </c>
      <c r="G595">
        <f t="shared" si="118"/>
        <v>0.020146436033834036</v>
      </c>
      <c r="H595">
        <f t="shared" si="119"/>
        <v>0.8152000000000003</v>
      </c>
      <c r="I595">
        <f t="shared" si="120"/>
        <v>0.009472942155654418</v>
      </c>
      <c r="J595">
        <f t="shared" si="121"/>
        <v>0.039619378189488456</v>
      </c>
      <c r="K595">
        <f t="shared" si="122"/>
        <v>0.0037999999999999952</v>
      </c>
      <c r="L595">
        <f t="shared" si="123"/>
        <v>0.0037999999999999952</v>
      </c>
      <c r="M595">
        <f t="shared" si="124"/>
        <v>0.004324242283279984</v>
      </c>
      <c r="N595">
        <f t="shared" si="125"/>
        <v>0.7561999999999991</v>
      </c>
    </row>
    <row r="596" spans="1:14" ht="12.75">
      <c r="A596">
        <v>548</v>
      </c>
      <c r="B596">
        <f t="shared" si="113"/>
        <v>109.6</v>
      </c>
      <c r="C596">
        <f t="shared" si="116"/>
        <v>0.9999999999999983</v>
      </c>
      <c r="D596">
        <f t="shared" si="114"/>
        <v>0.6999999999999988</v>
      </c>
      <c r="E596">
        <f t="shared" si="115"/>
        <v>0.3499999999999994</v>
      </c>
      <c r="F596">
        <f t="shared" si="117"/>
        <v>0.9729999999999996</v>
      </c>
      <c r="G596">
        <f t="shared" si="118"/>
        <v>0.020146436033834036</v>
      </c>
      <c r="H596">
        <f t="shared" si="119"/>
        <v>0.8152000000000003</v>
      </c>
      <c r="I596">
        <f t="shared" si="120"/>
        <v>0.009472942155654418</v>
      </c>
      <c r="J596">
        <f t="shared" si="121"/>
        <v>0.039619378189488456</v>
      </c>
      <c r="K596">
        <f t="shared" si="122"/>
        <v>0.0037999999999999952</v>
      </c>
      <c r="L596">
        <f t="shared" si="123"/>
        <v>0.0037999999999999952</v>
      </c>
      <c r="M596">
        <f t="shared" si="124"/>
        <v>0.004324242283279984</v>
      </c>
      <c r="N596">
        <f t="shared" si="125"/>
        <v>0.7561999999999991</v>
      </c>
    </row>
    <row r="597" spans="1:14" ht="12.75">
      <c r="A597">
        <v>549</v>
      </c>
      <c r="B597">
        <f t="shared" si="113"/>
        <v>109.8</v>
      </c>
      <c r="C597">
        <f t="shared" si="116"/>
        <v>0.9999999999999983</v>
      </c>
      <c r="D597">
        <f t="shared" si="114"/>
        <v>0.6999999999999988</v>
      </c>
      <c r="E597">
        <f t="shared" si="115"/>
        <v>0.3499999999999994</v>
      </c>
      <c r="F597">
        <f t="shared" si="117"/>
        <v>0.9729999999999996</v>
      </c>
      <c r="G597">
        <f t="shared" si="118"/>
        <v>0.020146436033834036</v>
      </c>
      <c r="H597">
        <f t="shared" si="119"/>
        <v>0.8152000000000003</v>
      </c>
      <c r="I597">
        <f t="shared" si="120"/>
        <v>0.009472942155654418</v>
      </c>
      <c r="J597">
        <f t="shared" si="121"/>
        <v>0.039619378189488456</v>
      </c>
      <c r="K597">
        <f t="shared" si="122"/>
        <v>0.0037999999999999952</v>
      </c>
      <c r="L597">
        <f t="shared" si="123"/>
        <v>0.0037999999999999952</v>
      </c>
      <c r="M597">
        <f t="shared" si="124"/>
        <v>0.004324242283279984</v>
      </c>
      <c r="N597">
        <f t="shared" si="125"/>
        <v>0.7561999999999991</v>
      </c>
    </row>
    <row r="598" spans="1:14" ht="12.75">
      <c r="A598">
        <v>550</v>
      </c>
      <c r="B598">
        <f t="shared" si="113"/>
        <v>110</v>
      </c>
      <c r="C598">
        <f t="shared" si="116"/>
        <v>0.9999999999999983</v>
      </c>
      <c r="D598">
        <f t="shared" si="114"/>
        <v>0.6999999999999988</v>
      </c>
      <c r="E598">
        <f t="shared" si="115"/>
        <v>0.3499999999999994</v>
      </c>
      <c r="F598">
        <f t="shared" si="117"/>
        <v>0.9729999999999996</v>
      </c>
      <c r="G598">
        <f t="shared" si="118"/>
        <v>0.020146436033834036</v>
      </c>
      <c r="H598">
        <f t="shared" si="119"/>
        <v>0.8152000000000003</v>
      </c>
      <c r="I598">
        <f t="shared" si="120"/>
        <v>0.009472942155654418</v>
      </c>
      <c r="J598">
        <f t="shared" si="121"/>
        <v>0.039619378189488456</v>
      </c>
      <c r="K598">
        <f t="shared" si="122"/>
        <v>0.0037999999999999952</v>
      </c>
      <c r="L598">
        <f t="shared" si="123"/>
        <v>0.0037999999999999952</v>
      </c>
      <c r="M598">
        <f t="shared" si="124"/>
        <v>0.004324242283279984</v>
      </c>
      <c r="N598">
        <f t="shared" si="125"/>
        <v>0.7561999999999991</v>
      </c>
    </row>
    <row r="599" spans="1:14" ht="12.75">
      <c r="A599">
        <v>551</v>
      </c>
      <c r="B599">
        <f t="shared" si="113"/>
        <v>110.2</v>
      </c>
      <c r="C599">
        <f t="shared" si="116"/>
        <v>0.9999999999999983</v>
      </c>
      <c r="D599">
        <f t="shared" si="114"/>
        <v>0.6999999999999988</v>
      </c>
      <c r="E599">
        <f t="shared" si="115"/>
        <v>0.3499999999999994</v>
      </c>
      <c r="F599">
        <f t="shared" si="117"/>
        <v>0.9729999999999996</v>
      </c>
      <c r="G599">
        <f t="shared" si="118"/>
        <v>0.020146436033834036</v>
      </c>
      <c r="H599">
        <f t="shared" si="119"/>
        <v>0.8152000000000003</v>
      </c>
      <c r="I599">
        <f t="shared" si="120"/>
        <v>0.009472942155654418</v>
      </c>
      <c r="J599">
        <f t="shared" si="121"/>
        <v>0.039619378189488456</v>
      </c>
      <c r="K599">
        <f t="shared" si="122"/>
        <v>0.0037999999999999952</v>
      </c>
      <c r="L599">
        <f t="shared" si="123"/>
        <v>0.0037999999999999952</v>
      </c>
      <c r="M599">
        <f t="shared" si="124"/>
        <v>0.004324242283279984</v>
      </c>
      <c r="N599">
        <f t="shared" si="125"/>
        <v>0.7561999999999991</v>
      </c>
    </row>
    <row r="600" spans="1:14" ht="12.75">
      <c r="A600">
        <v>552</v>
      </c>
      <c r="B600">
        <f t="shared" si="113"/>
        <v>110.4</v>
      </c>
      <c r="C600">
        <f t="shared" si="116"/>
        <v>0.9999999999999983</v>
      </c>
      <c r="D600">
        <f t="shared" si="114"/>
        <v>0.6999999999999988</v>
      </c>
      <c r="E600">
        <f t="shared" si="115"/>
        <v>0.3499999999999994</v>
      </c>
      <c r="F600">
        <f t="shared" si="117"/>
        <v>0.9729999999999996</v>
      </c>
      <c r="G600">
        <f t="shared" si="118"/>
        <v>0.020146436033834036</v>
      </c>
      <c r="H600">
        <f t="shared" si="119"/>
        <v>0.8152000000000003</v>
      </c>
      <c r="I600">
        <f t="shared" si="120"/>
        <v>0.009472942155654418</v>
      </c>
      <c r="J600">
        <f t="shared" si="121"/>
        <v>0.039619378189488456</v>
      </c>
      <c r="K600">
        <f t="shared" si="122"/>
        <v>0.0037999999999999952</v>
      </c>
      <c r="L600">
        <f t="shared" si="123"/>
        <v>0.0037999999999999952</v>
      </c>
      <c r="M600">
        <f t="shared" si="124"/>
        <v>0.004324242283279984</v>
      </c>
      <c r="N600">
        <f t="shared" si="125"/>
        <v>0.7561999999999991</v>
      </c>
    </row>
    <row r="601" spans="1:14" ht="12.75">
      <c r="A601">
        <v>553</v>
      </c>
      <c r="B601">
        <f t="shared" si="113"/>
        <v>110.6</v>
      </c>
      <c r="C601">
        <f t="shared" si="116"/>
        <v>0.9999999999999983</v>
      </c>
      <c r="D601">
        <f t="shared" si="114"/>
        <v>0.6999999999999988</v>
      </c>
      <c r="E601">
        <f t="shared" si="115"/>
        <v>0.3499999999999994</v>
      </c>
      <c r="F601">
        <f t="shared" si="117"/>
        <v>0.9729999999999996</v>
      </c>
      <c r="G601">
        <f t="shared" si="118"/>
        <v>0.020146436033834036</v>
      </c>
      <c r="H601">
        <f t="shared" si="119"/>
        <v>0.8152000000000003</v>
      </c>
      <c r="I601">
        <f t="shared" si="120"/>
        <v>0.009472942155654418</v>
      </c>
      <c r="J601">
        <f t="shared" si="121"/>
        <v>0.039619378189488456</v>
      </c>
      <c r="K601">
        <f t="shared" si="122"/>
        <v>0.0037999999999999952</v>
      </c>
      <c r="L601">
        <f t="shared" si="123"/>
        <v>0.0037999999999999952</v>
      </c>
      <c r="M601">
        <f t="shared" si="124"/>
        <v>0.004324242283279984</v>
      </c>
      <c r="N601">
        <f t="shared" si="125"/>
        <v>0.7561999999999991</v>
      </c>
    </row>
    <row r="602" spans="1:14" ht="12.75">
      <c r="A602">
        <v>554</v>
      </c>
      <c r="B602">
        <f t="shared" si="113"/>
        <v>110.8</v>
      </c>
      <c r="C602">
        <f t="shared" si="116"/>
        <v>0.9999999999999983</v>
      </c>
      <c r="D602">
        <f t="shared" si="114"/>
        <v>0.6999999999999988</v>
      </c>
      <c r="E602">
        <f t="shared" si="115"/>
        <v>0.3499999999999994</v>
      </c>
      <c r="F602">
        <f t="shared" si="117"/>
        <v>0.9729999999999996</v>
      </c>
      <c r="G602">
        <f t="shared" si="118"/>
        <v>0.020146436033834036</v>
      </c>
      <c r="H602">
        <f t="shared" si="119"/>
        <v>0.8152000000000003</v>
      </c>
      <c r="I602">
        <f t="shared" si="120"/>
        <v>0.009472942155654418</v>
      </c>
      <c r="J602">
        <f t="shared" si="121"/>
        <v>0.039619378189488456</v>
      </c>
      <c r="K602">
        <f t="shared" si="122"/>
        <v>0.0037999999999999952</v>
      </c>
      <c r="L602">
        <f t="shared" si="123"/>
        <v>0.0037999999999999952</v>
      </c>
      <c r="M602">
        <f t="shared" si="124"/>
        <v>0.004324242283279984</v>
      </c>
      <c r="N602">
        <f t="shared" si="125"/>
        <v>0.7561999999999991</v>
      </c>
    </row>
    <row r="603" spans="1:14" ht="12.75">
      <c r="A603">
        <v>555</v>
      </c>
      <c r="B603">
        <f t="shared" si="113"/>
        <v>111</v>
      </c>
      <c r="C603">
        <f t="shared" si="116"/>
        <v>0.9999999999999983</v>
      </c>
      <c r="D603">
        <f t="shared" si="114"/>
        <v>0.6999999999999988</v>
      </c>
      <c r="E603">
        <f t="shared" si="115"/>
        <v>0.3499999999999994</v>
      </c>
      <c r="F603">
        <f t="shared" si="117"/>
        <v>0.9729999999999996</v>
      </c>
      <c r="G603">
        <f t="shared" si="118"/>
        <v>0.020146436033834036</v>
      </c>
      <c r="H603">
        <f t="shared" si="119"/>
        <v>0.8152000000000003</v>
      </c>
      <c r="I603">
        <f t="shared" si="120"/>
        <v>0.009472942155654418</v>
      </c>
      <c r="J603">
        <f t="shared" si="121"/>
        <v>0.039619378189488456</v>
      </c>
      <c r="K603">
        <f t="shared" si="122"/>
        <v>0.0037999999999999952</v>
      </c>
      <c r="L603">
        <f t="shared" si="123"/>
        <v>0.0037999999999999952</v>
      </c>
      <c r="M603">
        <f t="shared" si="124"/>
        <v>0.004324242283279984</v>
      </c>
      <c r="N603">
        <f t="shared" si="125"/>
        <v>0.7561999999999991</v>
      </c>
    </row>
    <row r="604" spans="1:14" ht="12.75">
      <c r="A604">
        <v>556</v>
      </c>
      <c r="B604">
        <f t="shared" si="113"/>
        <v>111.2</v>
      </c>
      <c r="C604">
        <f t="shared" si="116"/>
        <v>0.9999999999999983</v>
      </c>
      <c r="D604">
        <f t="shared" si="114"/>
        <v>0.6999999999999988</v>
      </c>
      <c r="E604">
        <f t="shared" si="115"/>
        <v>0.3499999999999994</v>
      </c>
      <c r="F604">
        <f t="shared" si="117"/>
        <v>0.9729999999999996</v>
      </c>
      <c r="G604">
        <f t="shared" si="118"/>
        <v>0.020146436033834036</v>
      </c>
      <c r="H604">
        <f t="shared" si="119"/>
        <v>0.8152000000000003</v>
      </c>
      <c r="I604">
        <f t="shared" si="120"/>
        <v>0.009472942155654418</v>
      </c>
      <c r="J604">
        <f t="shared" si="121"/>
        <v>0.039619378189488456</v>
      </c>
      <c r="K604">
        <f t="shared" si="122"/>
        <v>0.0037999999999999952</v>
      </c>
      <c r="L604">
        <f t="shared" si="123"/>
        <v>0.0037999999999999952</v>
      </c>
      <c r="M604">
        <f t="shared" si="124"/>
        <v>0.004324242283279984</v>
      </c>
      <c r="N604">
        <f t="shared" si="125"/>
        <v>0.7561999999999991</v>
      </c>
    </row>
    <row r="605" spans="1:14" ht="12.75">
      <c r="A605">
        <v>557</v>
      </c>
      <c r="B605">
        <f t="shared" si="113"/>
        <v>111.4</v>
      </c>
      <c r="C605">
        <f t="shared" si="116"/>
        <v>0.9999999999999983</v>
      </c>
      <c r="D605">
        <f t="shared" si="114"/>
        <v>0.6999999999999988</v>
      </c>
      <c r="E605">
        <f t="shared" si="115"/>
        <v>0.3499999999999994</v>
      </c>
      <c r="F605">
        <f t="shared" si="117"/>
        <v>0.9729999999999996</v>
      </c>
      <c r="G605">
        <f t="shared" si="118"/>
        <v>0.020146436033834036</v>
      </c>
      <c r="H605">
        <f t="shared" si="119"/>
        <v>0.8152000000000003</v>
      </c>
      <c r="I605">
        <f t="shared" si="120"/>
        <v>0.009472942155654418</v>
      </c>
      <c r="J605">
        <f t="shared" si="121"/>
        <v>0.039619378189488456</v>
      </c>
      <c r="K605">
        <f t="shared" si="122"/>
        <v>0.0037999999999999952</v>
      </c>
      <c r="L605">
        <f t="shared" si="123"/>
        <v>0.0037999999999999952</v>
      </c>
      <c r="M605">
        <f t="shared" si="124"/>
        <v>0.004324242283279984</v>
      </c>
      <c r="N605">
        <f t="shared" si="125"/>
        <v>0.7561999999999991</v>
      </c>
    </row>
    <row r="606" spans="1:14" ht="12.75">
      <c r="A606">
        <v>558</v>
      </c>
      <c r="B606">
        <f t="shared" si="113"/>
        <v>111.6</v>
      </c>
      <c r="C606">
        <f t="shared" si="116"/>
        <v>0.9999999999999983</v>
      </c>
      <c r="D606">
        <f t="shared" si="114"/>
        <v>0.6999999999999988</v>
      </c>
      <c r="E606">
        <f t="shared" si="115"/>
        <v>0.3499999999999994</v>
      </c>
      <c r="F606">
        <f t="shared" si="117"/>
        <v>0.9729999999999996</v>
      </c>
      <c r="G606">
        <f t="shared" si="118"/>
        <v>0.020146436033834036</v>
      </c>
      <c r="H606">
        <f t="shared" si="119"/>
        <v>0.8152000000000003</v>
      </c>
      <c r="I606">
        <f t="shared" si="120"/>
        <v>0.009472942155654418</v>
      </c>
      <c r="J606">
        <f t="shared" si="121"/>
        <v>0.039619378189488456</v>
      </c>
      <c r="K606">
        <f t="shared" si="122"/>
        <v>0.0037999999999999952</v>
      </c>
      <c r="L606">
        <f t="shared" si="123"/>
        <v>0.0037999999999999952</v>
      </c>
      <c r="M606">
        <f t="shared" si="124"/>
        <v>0.004324242283279984</v>
      </c>
      <c r="N606">
        <f t="shared" si="125"/>
        <v>0.7561999999999991</v>
      </c>
    </row>
    <row r="607" spans="1:14" ht="12.75">
      <c r="A607">
        <v>559</v>
      </c>
      <c r="B607">
        <f t="shared" si="113"/>
        <v>111.8</v>
      </c>
      <c r="C607">
        <f t="shared" si="116"/>
        <v>0.9999999999999983</v>
      </c>
      <c r="D607">
        <f t="shared" si="114"/>
        <v>0.6999999999999988</v>
      </c>
      <c r="E607">
        <f t="shared" si="115"/>
        <v>0.3499999999999994</v>
      </c>
      <c r="F607">
        <f t="shared" si="117"/>
        <v>0.9729999999999996</v>
      </c>
      <c r="G607">
        <f t="shared" si="118"/>
        <v>0.020146436033834036</v>
      </c>
      <c r="H607">
        <f t="shared" si="119"/>
        <v>0.8152000000000003</v>
      </c>
      <c r="I607">
        <f t="shared" si="120"/>
        <v>0.009472942155654418</v>
      </c>
      <c r="J607">
        <f t="shared" si="121"/>
        <v>0.039619378189488456</v>
      </c>
      <c r="K607">
        <f t="shared" si="122"/>
        <v>0.0037999999999999952</v>
      </c>
      <c r="L607">
        <f t="shared" si="123"/>
        <v>0.0037999999999999952</v>
      </c>
      <c r="M607">
        <f t="shared" si="124"/>
        <v>0.004324242283279984</v>
      </c>
      <c r="N607">
        <f t="shared" si="125"/>
        <v>0.7561999999999991</v>
      </c>
    </row>
    <row r="608" spans="1:14" ht="12.75">
      <c r="A608">
        <v>560</v>
      </c>
      <c r="B608">
        <f t="shared" si="113"/>
        <v>112</v>
      </c>
      <c r="C608">
        <f t="shared" si="116"/>
        <v>0.9999999999999983</v>
      </c>
      <c r="D608">
        <f t="shared" si="114"/>
        <v>0.6999999999999988</v>
      </c>
      <c r="E608">
        <f t="shared" si="115"/>
        <v>0.3499999999999994</v>
      </c>
      <c r="F608">
        <f t="shared" si="117"/>
        <v>0.9729999999999996</v>
      </c>
      <c r="G608">
        <f t="shared" si="118"/>
        <v>0.020146436033834036</v>
      </c>
      <c r="H608">
        <f t="shared" si="119"/>
        <v>0.8152000000000003</v>
      </c>
      <c r="I608">
        <f t="shared" si="120"/>
        <v>0.009472942155654418</v>
      </c>
      <c r="J608">
        <f t="shared" si="121"/>
        <v>0.039619378189488456</v>
      </c>
      <c r="K608">
        <f t="shared" si="122"/>
        <v>0.0037999999999999952</v>
      </c>
      <c r="L608">
        <f t="shared" si="123"/>
        <v>0.0037999999999999952</v>
      </c>
      <c r="M608">
        <f t="shared" si="124"/>
        <v>0.004324242283279984</v>
      </c>
      <c r="N608">
        <f t="shared" si="125"/>
        <v>0.7561999999999991</v>
      </c>
    </row>
    <row r="609" spans="1:14" ht="12.75">
      <c r="A609">
        <v>561</v>
      </c>
      <c r="B609">
        <f t="shared" si="113"/>
        <v>112.2</v>
      </c>
      <c r="C609">
        <f t="shared" si="116"/>
        <v>0.9999999999999983</v>
      </c>
      <c r="D609">
        <f t="shared" si="114"/>
        <v>0.6999999999999988</v>
      </c>
      <c r="E609">
        <f t="shared" si="115"/>
        <v>0.3499999999999994</v>
      </c>
      <c r="F609">
        <f t="shared" si="117"/>
        <v>0.9729999999999996</v>
      </c>
      <c r="G609">
        <f t="shared" si="118"/>
        <v>0.020146436033834036</v>
      </c>
      <c r="H609">
        <f t="shared" si="119"/>
        <v>0.8152000000000003</v>
      </c>
      <c r="I609">
        <f t="shared" si="120"/>
        <v>0.009472942155654418</v>
      </c>
      <c r="J609">
        <f t="shared" si="121"/>
        <v>0.039619378189488456</v>
      </c>
      <c r="K609">
        <f t="shared" si="122"/>
        <v>0.0037999999999999952</v>
      </c>
      <c r="L609">
        <f t="shared" si="123"/>
        <v>0.0037999999999999952</v>
      </c>
      <c r="M609">
        <f t="shared" si="124"/>
        <v>0.004324242283279984</v>
      </c>
      <c r="N609">
        <f t="shared" si="125"/>
        <v>0.7561999999999991</v>
      </c>
    </row>
    <row r="610" spans="1:14" ht="12.75">
      <c r="A610">
        <v>562</v>
      </c>
      <c r="B610">
        <f t="shared" si="113"/>
        <v>112.4</v>
      </c>
      <c r="C610">
        <f t="shared" si="116"/>
        <v>0.9999999999999983</v>
      </c>
      <c r="D610">
        <f t="shared" si="114"/>
        <v>0.6999999999999988</v>
      </c>
      <c r="E610">
        <f t="shared" si="115"/>
        <v>0.3499999999999994</v>
      </c>
      <c r="F610">
        <f t="shared" si="117"/>
        <v>0.9729999999999996</v>
      </c>
      <c r="G610">
        <f t="shared" si="118"/>
        <v>0.020146436033834036</v>
      </c>
      <c r="H610">
        <f t="shared" si="119"/>
        <v>0.8152000000000003</v>
      </c>
      <c r="I610">
        <f t="shared" si="120"/>
        <v>0.009472942155654418</v>
      </c>
      <c r="J610">
        <f t="shared" si="121"/>
        <v>0.039619378189488456</v>
      </c>
      <c r="K610">
        <f t="shared" si="122"/>
        <v>0.0037999999999999952</v>
      </c>
      <c r="L610">
        <f t="shared" si="123"/>
        <v>0.0037999999999999952</v>
      </c>
      <c r="M610">
        <f t="shared" si="124"/>
        <v>0.004324242283279984</v>
      </c>
      <c r="N610">
        <f t="shared" si="125"/>
        <v>0.7561999999999991</v>
      </c>
    </row>
    <row r="611" spans="1:14" ht="12.75">
      <c r="A611">
        <v>563</v>
      </c>
      <c r="B611">
        <f t="shared" si="113"/>
        <v>112.6</v>
      </c>
      <c r="C611">
        <f t="shared" si="116"/>
        <v>0.9999999999999983</v>
      </c>
      <c r="D611">
        <f t="shared" si="114"/>
        <v>0.6999999999999988</v>
      </c>
      <c r="E611">
        <f t="shared" si="115"/>
        <v>0.3499999999999994</v>
      </c>
      <c r="F611">
        <f t="shared" si="117"/>
        <v>0.9729999999999996</v>
      </c>
      <c r="G611">
        <f t="shared" si="118"/>
        <v>0.020146436033834036</v>
      </c>
      <c r="H611">
        <f t="shared" si="119"/>
        <v>0.8152000000000003</v>
      </c>
      <c r="I611">
        <f t="shared" si="120"/>
        <v>0.009472942155654418</v>
      </c>
      <c r="J611">
        <f t="shared" si="121"/>
        <v>0.039619378189488456</v>
      </c>
      <c r="K611">
        <f t="shared" si="122"/>
        <v>0.0037999999999999952</v>
      </c>
      <c r="L611">
        <f t="shared" si="123"/>
        <v>0.0037999999999999952</v>
      </c>
      <c r="M611">
        <f t="shared" si="124"/>
        <v>0.004324242283279984</v>
      </c>
      <c r="N611">
        <f t="shared" si="125"/>
        <v>0.7561999999999991</v>
      </c>
    </row>
    <row r="612" spans="1:14" ht="12.75">
      <c r="A612">
        <v>564</v>
      </c>
      <c r="B612">
        <f t="shared" si="113"/>
        <v>112.8</v>
      </c>
      <c r="C612">
        <f t="shared" si="116"/>
        <v>0.9999999999999983</v>
      </c>
      <c r="D612">
        <f t="shared" si="114"/>
        <v>0.6999999999999988</v>
      </c>
      <c r="E612">
        <f t="shared" si="115"/>
        <v>0.3499999999999994</v>
      </c>
      <c r="F612">
        <f t="shared" si="117"/>
        <v>0.9729999999999996</v>
      </c>
      <c r="G612">
        <f t="shared" si="118"/>
        <v>0.020146436033834036</v>
      </c>
      <c r="H612">
        <f t="shared" si="119"/>
        <v>0.8152000000000003</v>
      </c>
      <c r="I612">
        <f t="shared" si="120"/>
        <v>0.009472942155654418</v>
      </c>
      <c r="J612">
        <f t="shared" si="121"/>
        <v>0.039619378189488456</v>
      </c>
      <c r="K612">
        <f t="shared" si="122"/>
        <v>0.0037999999999999952</v>
      </c>
      <c r="L612">
        <f t="shared" si="123"/>
        <v>0.0037999999999999952</v>
      </c>
      <c r="M612">
        <f t="shared" si="124"/>
        <v>0.004324242283279984</v>
      </c>
      <c r="N612">
        <f t="shared" si="125"/>
        <v>0.7561999999999991</v>
      </c>
    </row>
    <row r="613" spans="1:14" ht="12.75">
      <c r="A613">
        <v>565</v>
      </c>
      <c r="B613">
        <f t="shared" si="113"/>
        <v>113</v>
      </c>
      <c r="C613">
        <f t="shared" si="116"/>
        <v>0.9999999999999983</v>
      </c>
      <c r="D613">
        <f t="shared" si="114"/>
        <v>0.6999999999999988</v>
      </c>
      <c r="E613">
        <f t="shared" si="115"/>
        <v>0.3499999999999994</v>
      </c>
      <c r="F613">
        <f t="shared" si="117"/>
        <v>0.9729999999999996</v>
      </c>
      <c r="G613">
        <f t="shared" si="118"/>
        <v>0.020146436033834036</v>
      </c>
      <c r="H613">
        <f t="shared" si="119"/>
        <v>0.8152000000000003</v>
      </c>
      <c r="I613">
        <f t="shared" si="120"/>
        <v>0.009472942155654418</v>
      </c>
      <c r="J613">
        <f t="shared" si="121"/>
        <v>0.039619378189488456</v>
      </c>
      <c r="K613">
        <f t="shared" si="122"/>
        <v>0.0037999999999999952</v>
      </c>
      <c r="L613">
        <f t="shared" si="123"/>
        <v>0.0037999999999999952</v>
      </c>
      <c r="M613">
        <f t="shared" si="124"/>
        <v>0.004324242283279984</v>
      </c>
      <c r="N613">
        <f t="shared" si="125"/>
        <v>0.7561999999999991</v>
      </c>
    </row>
    <row r="614" spans="1:14" ht="12.75">
      <c r="A614">
        <v>566</v>
      </c>
      <c r="B614">
        <f t="shared" si="113"/>
        <v>113.2</v>
      </c>
      <c r="C614">
        <f t="shared" si="116"/>
        <v>0.9999999999999983</v>
      </c>
      <c r="D614">
        <f t="shared" si="114"/>
        <v>0.6999999999999988</v>
      </c>
      <c r="E614">
        <f t="shared" si="115"/>
        <v>0.3499999999999994</v>
      </c>
      <c r="F614">
        <f t="shared" si="117"/>
        <v>0.9729999999999996</v>
      </c>
      <c r="G614">
        <f t="shared" si="118"/>
        <v>0.020146436033834036</v>
      </c>
      <c r="H614">
        <f t="shared" si="119"/>
        <v>0.8152000000000003</v>
      </c>
      <c r="I614">
        <f t="shared" si="120"/>
        <v>0.009472942155654418</v>
      </c>
      <c r="J614">
        <f t="shared" si="121"/>
        <v>0.039619378189488456</v>
      </c>
      <c r="K614">
        <f t="shared" si="122"/>
        <v>0.0037999999999999952</v>
      </c>
      <c r="L614">
        <f t="shared" si="123"/>
        <v>0.0037999999999999952</v>
      </c>
      <c r="M614">
        <f t="shared" si="124"/>
        <v>0.004324242283279984</v>
      </c>
      <c r="N614">
        <f t="shared" si="125"/>
        <v>0.7561999999999991</v>
      </c>
    </row>
    <row r="615" spans="1:14" ht="12.75">
      <c r="A615">
        <v>567</v>
      </c>
      <c r="B615">
        <f t="shared" si="113"/>
        <v>113.4</v>
      </c>
      <c r="C615">
        <f t="shared" si="116"/>
        <v>0.9999999999999983</v>
      </c>
      <c r="D615">
        <f t="shared" si="114"/>
        <v>0.6999999999999988</v>
      </c>
      <c r="E615">
        <f t="shared" si="115"/>
        <v>0.3499999999999994</v>
      </c>
      <c r="F615">
        <f t="shared" si="117"/>
        <v>0.9729999999999996</v>
      </c>
      <c r="G615">
        <f t="shared" si="118"/>
        <v>0.020146436033834036</v>
      </c>
      <c r="H615">
        <f t="shared" si="119"/>
        <v>0.8152000000000003</v>
      </c>
      <c r="I615">
        <f t="shared" si="120"/>
        <v>0.009472942155654418</v>
      </c>
      <c r="J615">
        <f t="shared" si="121"/>
        <v>0.039619378189488456</v>
      </c>
      <c r="K615">
        <f t="shared" si="122"/>
        <v>0.0037999999999999952</v>
      </c>
      <c r="L615">
        <f t="shared" si="123"/>
        <v>0.0037999999999999952</v>
      </c>
      <c r="M615">
        <f t="shared" si="124"/>
        <v>0.004324242283279984</v>
      </c>
      <c r="N615">
        <f t="shared" si="125"/>
        <v>0.7561999999999991</v>
      </c>
    </row>
    <row r="616" spans="1:14" ht="12.75">
      <c r="A616">
        <v>568</v>
      </c>
      <c r="B616">
        <f t="shared" si="113"/>
        <v>113.6</v>
      </c>
      <c r="C616">
        <f t="shared" si="116"/>
        <v>0.9999999999999983</v>
      </c>
      <c r="D616">
        <f t="shared" si="114"/>
        <v>0.6999999999999988</v>
      </c>
      <c r="E616">
        <f t="shared" si="115"/>
        <v>0.3499999999999994</v>
      </c>
      <c r="F616">
        <f t="shared" si="117"/>
        <v>0.9729999999999996</v>
      </c>
      <c r="G616">
        <f t="shared" si="118"/>
        <v>0.020146436033834036</v>
      </c>
      <c r="H616">
        <f t="shared" si="119"/>
        <v>0.8152000000000003</v>
      </c>
      <c r="I616">
        <f t="shared" si="120"/>
        <v>0.009472942155654418</v>
      </c>
      <c r="J616">
        <f t="shared" si="121"/>
        <v>0.039619378189488456</v>
      </c>
      <c r="K616">
        <f t="shared" si="122"/>
        <v>0.0037999999999999952</v>
      </c>
      <c r="L616">
        <f t="shared" si="123"/>
        <v>0.0037999999999999952</v>
      </c>
      <c r="M616">
        <f t="shared" si="124"/>
        <v>0.004324242283279984</v>
      </c>
      <c r="N616">
        <f t="shared" si="125"/>
        <v>0.7561999999999991</v>
      </c>
    </row>
    <row r="617" spans="1:14" ht="12.75">
      <c r="A617">
        <v>569</v>
      </c>
      <c r="B617">
        <f t="shared" si="113"/>
        <v>113.8</v>
      </c>
      <c r="C617">
        <f t="shared" si="116"/>
        <v>0.9999999999999983</v>
      </c>
      <c r="D617">
        <f t="shared" si="114"/>
        <v>0.6999999999999988</v>
      </c>
      <c r="E617">
        <f t="shared" si="115"/>
        <v>0.3499999999999994</v>
      </c>
      <c r="F617">
        <f t="shared" si="117"/>
        <v>0.9729999999999996</v>
      </c>
      <c r="G617">
        <f t="shared" si="118"/>
        <v>0.020146436033834036</v>
      </c>
      <c r="H617">
        <f t="shared" si="119"/>
        <v>0.8152000000000003</v>
      </c>
      <c r="I617">
        <f t="shared" si="120"/>
        <v>0.009472942155654418</v>
      </c>
      <c r="J617">
        <f t="shared" si="121"/>
        <v>0.039619378189488456</v>
      </c>
      <c r="K617">
        <f t="shared" si="122"/>
        <v>0.0037999999999999952</v>
      </c>
      <c r="L617">
        <f t="shared" si="123"/>
        <v>0.0037999999999999952</v>
      </c>
      <c r="M617">
        <f t="shared" si="124"/>
        <v>0.004324242283279984</v>
      </c>
      <c r="N617">
        <f t="shared" si="125"/>
        <v>0.7561999999999991</v>
      </c>
    </row>
    <row r="618" spans="1:14" ht="12.75">
      <c r="A618">
        <v>570</v>
      </c>
      <c r="B618">
        <f t="shared" si="113"/>
        <v>114</v>
      </c>
      <c r="C618">
        <f t="shared" si="116"/>
        <v>0.9999999999999983</v>
      </c>
      <c r="D618">
        <f t="shared" si="114"/>
        <v>0.6999999999999988</v>
      </c>
      <c r="E618">
        <f t="shared" si="115"/>
        <v>0.3499999999999994</v>
      </c>
      <c r="F618">
        <f t="shared" si="117"/>
        <v>0.9729999999999996</v>
      </c>
      <c r="G618">
        <f t="shared" si="118"/>
        <v>0.020146436033834036</v>
      </c>
      <c r="H618">
        <f t="shared" si="119"/>
        <v>0.8152000000000003</v>
      </c>
      <c r="I618">
        <f t="shared" si="120"/>
        <v>0.009472942155654418</v>
      </c>
      <c r="J618">
        <f t="shared" si="121"/>
        <v>0.039619378189488456</v>
      </c>
      <c r="K618">
        <f t="shared" si="122"/>
        <v>0.0037999999999999952</v>
      </c>
      <c r="L618">
        <f t="shared" si="123"/>
        <v>0.0037999999999999952</v>
      </c>
      <c r="M618">
        <f t="shared" si="124"/>
        <v>0.004324242283279984</v>
      </c>
      <c r="N618">
        <f t="shared" si="125"/>
        <v>0.7561999999999991</v>
      </c>
    </row>
    <row r="619" spans="1:14" ht="12.75">
      <c r="A619">
        <v>571</v>
      </c>
      <c r="B619">
        <f t="shared" si="113"/>
        <v>114.2</v>
      </c>
      <c r="C619">
        <f t="shared" si="116"/>
        <v>0.9999999999999983</v>
      </c>
      <c r="D619">
        <f t="shared" si="114"/>
        <v>0.6999999999999988</v>
      </c>
      <c r="E619">
        <f t="shared" si="115"/>
        <v>0.3499999999999994</v>
      </c>
      <c r="F619">
        <f t="shared" si="117"/>
        <v>0.9729999999999996</v>
      </c>
      <c r="G619">
        <f t="shared" si="118"/>
        <v>0.020146436033834036</v>
      </c>
      <c r="H619">
        <f t="shared" si="119"/>
        <v>0.8152000000000003</v>
      </c>
      <c r="I619">
        <f t="shared" si="120"/>
        <v>0.009472942155654418</v>
      </c>
      <c r="J619">
        <f t="shared" si="121"/>
        <v>0.039619378189488456</v>
      </c>
      <c r="K619">
        <f t="shared" si="122"/>
        <v>0.0037999999999999952</v>
      </c>
      <c r="L619">
        <f t="shared" si="123"/>
        <v>0.0037999999999999952</v>
      </c>
      <c r="M619">
        <f t="shared" si="124"/>
        <v>0.004324242283279984</v>
      </c>
      <c r="N619">
        <f t="shared" si="125"/>
        <v>0.7561999999999991</v>
      </c>
    </row>
    <row r="620" spans="1:14" ht="12.75">
      <c r="A620">
        <v>572</v>
      </c>
      <c r="B620">
        <f t="shared" si="113"/>
        <v>114.4</v>
      </c>
      <c r="C620">
        <f t="shared" si="116"/>
        <v>0.9999999999999983</v>
      </c>
      <c r="D620">
        <f t="shared" si="114"/>
        <v>0.6999999999999988</v>
      </c>
      <c r="E620">
        <f t="shared" si="115"/>
        <v>0.3499999999999994</v>
      </c>
      <c r="F620">
        <f t="shared" si="117"/>
        <v>0.9729999999999996</v>
      </c>
      <c r="G620">
        <f t="shared" si="118"/>
        <v>0.020146436033834036</v>
      </c>
      <c r="H620">
        <f t="shared" si="119"/>
        <v>0.8152000000000003</v>
      </c>
      <c r="I620">
        <f t="shared" si="120"/>
        <v>0.009472942155654418</v>
      </c>
      <c r="J620">
        <f t="shared" si="121"/>
        <v>0.039619378189488456</v>
      </c>
      <c r="K620">
        <f t="shared" si="122"/>
        <v>0.0037999999999999952</v>
      </c>
      <c r="L620">
        <f t="shared" si="123"/>
        <v>0.0037999999999999952</v>
      </c>
      <c r="M620">
        <f t="shared" si="124"/>
        <v>0.004324242283279984</v>
      </c>
      <c r="N620">
        <f t="shared" si="125"/>
        <v>0.7561999999999991</v>
      </c>
    </row>
    <row r="621" spans="1:14" ht="12.75">
      <c r="A621">
        <v>573</v>
      </c>
      <c r="B621">
        <f t="shared" si="113"/>
        <v>114.6</v>
      </c>
      <c r="C621">
        <f t="shared" si="116"/>
        <v>0.9999999999999983</v>
      </c>
      <c r="D621">
        <f t="shared" si="114"/>
        <v>0.6999999999999988</v>
      </c>
      <c r="E621">
        <f t="shared" si="115"/>
        <v>0.3499999999999994</v>
      </c>
      <c r="F621">
        <f t="shared" si="117"/>
        <v>0.9729999999999996</v>
      </c>
      <c r="G621">
        <f t="shared" si="118"/>
        <v>0.020146436033834036</v>
      </c>
      <c r="H621">
        <f t="shared" si="119"/>
        <v>0.8152000000000003</v>
      </c>
      <c r="I621">
        <f t="shared" si="120"/>
        <v>0.009472942155654418</v>
      </c>
      <c r="J621">
        <f t="shared" si="121"/>
        <v>0.039619378189488456</v>
      </c>
      <c r="K621">
        <f t="shared" si="122"/>
        <v>0.0037999999999999952</v>
      </c>
      <c r="L621">
        <f t="shared" si="123"/>
        <v>0.0037999999999999952</v>
      </c>
      <c r="M621">
        <f t="shared" si="124"/>
        <v>0.004324242283279984</v>
      </c>
      <c r="N621">
        <f t="shared" si="125"/>
        <v>0.7561999999999991</v>
      </c>
    </row>
    <row r="622" spans="1:14" ht="12.75">
      <c r="A622">
        <v>574</v>
      </c>
      <c r="B622">
        <f t="shared" si="113"/>
        <v>114.8</v>
      </c>
      <c r="C622">
        <f t="shared" si="116"/>
        <v>0.9999999999999983</v>
      </c>
      <c r="D622">
        <f t="shared" si="114"/>
        <v>0.6999999999999988</v>
      </c>
      <c r="E622">
        <f t="shared" si="115"/>
        <v>0.3499999999999994</v>
      </c>
      <c r="F622">
        <f t="shared" si="117"/>
        <v>0.9729999999999996</v>
      </c>
      <c r="G622">
        <f t="shared" si="118"/>
        <v>0.020146436033834036</v>
      </c>
      <c r="H622">
        <f t="shared" si="119"/>
        <v>0.8152000000000003</v>
      </c>
      <c r="I622">
        <f t="shared" si="120"/>
        <v>0.009472942155654418</v>
      </c>
      <c r="J622">
        <f t="shared" si="121"/>
        <v>0.039619378189488456</v>
      </c>
      <c r="K622">
        <f t="shared" si="122"/>
        <v>0.0037999999999999952</v>
      </c>
      <c r="L622">
        <f t="shared" si="123"/>
        <v>0.0037999999999999952</v>
      </c>
      <c r="M622">
        <f t="shared" si="124"/>
        <v>0.004324242283279984</v>
      </c>
      <c r="N622">
        <f t="shared" si="125"/>
        <v>0.7561999999999991</v>
      </c>
    </row>
    <row r="623" spans="1:14" ht="12.75">
      <c r="A623">
        <v>575</v>
      </c>
      <c r="B623">
        <f t="shared" si="113"/>
        <v>115</v>
      </c>
      <c r="C623">
        <f t="shared" si="116"/>
        <v>0.9999999999999983</v>
      </c>
      <c r="D623">
        <f t="shared" si="114"/>
        <v>0.6999999999999988</v>
      </c>
      <c r="E623">
        <f t="shared" si="115"/>
        <v>0.3499999999999994</v>
      </c>
      <c r="F623">
        <f t="shared" si="117"/>
        <v>0.9729999999999996</v>
      </c>
      <c r="G623">
        <f t="shared" si="118"/>
        <v>0.020146436033834036</v>
      </c>
      <c r="H623">
        <f t="shared" si="119"/>
        <v>0.8152000000000003</v>
      </c>
      <c r="I623">
        <f t="shared" si="120"/>
        <v>0.009472942155654418</v>
      </c>
      <c r="J623">
        <f t="shared" si="121"/>
        <v>0.039619378189488456</v>
      </c>
      <c r="K623">
        <f t="shared" si="122"/>
        <v>0.0037999999999999952</v>
      </c>
      <c r="L623">
        <f t="shared" si="123"/>
        <v>0.0037999999999999952</v>
      </c>
      <c r="M623">
        <f t="shared" si="124"/>
        <v>0.004324242283279984</v>
      </c>
      <c r="N623">
        <f t="shared" si="125"/>
        <v>0.7561999999999991</v>
      </c>
    </row>
    <row r="624" spans="1:14" ht="12.75">
      <c r="A624">
        <v>576</v>
      </c>
      <c r="B624">
        <f t="shared" si="113"/>
        <v>115.2</v>
      </c>
      <c r="C624">
        <f t="shared" si="116"/>
        <v>0.9999999999999983</v>
      </c>
      <c r="D624">
        <f t="shared" si="114"/>
        <v>0.6999999999999988</v>
      </c>
      <c r="E624">
        <f t="shared" si="115"/>
        <v>0.3499999999999994</v>
      </c>
      <c r="F624">
        <f t="shared" si="117"/>
        <v>0.9729999999999996</v>
      </c>
      <c r="G624">
        <f t="shared" si="118"/>
        <v>0.020146436033834036</v>
      </c>
      <c r="H624">
        <f t="shared" si="119"/>
        <v>0.8152000000000003</v>
      </c>
      <c r="I624">
        <f t="shared" si="120"/>
        <v>0.009472942155654418</v>
      </c>
      <c r="J624">
        <f t="shared" si="121"/>
        <v>0.039619378189488456</v>
      </c>
      <c r="K624">
        <f t="shared" si="122"/>
        <v>0.0037999999999999952</v>
      </c>
      <c r="L624">
        <f t="shared" si="123"/>
        <v>0.0037999999999999952</v>
      </c>
      <c r="M624">
        <f t="shared" si="124"/>
        <v>0.004324242283279984</v>
      </c>
      <c r="N624">
        <f t="shared" si="125"/>
        <v>0.7561999999999991</v>
      </c>
    </row>
    <row r="625" spans="1:14" ht="12.75">
      <c r="A625">
        <v>577</v>
      </c>
      <c r="B625">
        <f aca="true" t="shared" si="126" ref="B625:B648">A625/$A$9</f>
        <v>115.4</v>
      </c>
      <c r="C625">
        <f t="shared" si="116"/>
        <v>0.9999999999999983</v>
      </c>
      <c r="D625">
        <f aca="true" t="shared" si="127" ref="D625:D648">C625*$A$15</f>
        <v>0.6999999999999988</v>
      </c>
      <c r="E625">
        <f aca="true" t="shared" si="128" ref="E625:E648">D625*$A$16</f>
        <v>0.3499999999999994</v>
      </c>
      <c r="F625">
        <f t="shared" si="117"/>
        <v>0.9729999999999996</v>
      </c>
      <c r="G625">
        <f t="shared" si="118"/>
        <v>0.020146436033834036</v>
      </c>
      <c r="H625">
        <f t="shared" si="119"/>
        <v>0.8152000000000003</v>
      </c>
      <c r="I625">
        <f t="shared" si="120"/>
        <v>0.009472942155654418</v>
      </c>
      <c r="J625">
        <f t="shared" si="121"/>
        <v>0.039619378189488456</v>
      </c>
      <c r="K625">
        <f t="shared" si="122"/>
        <v>0.0037999999999999952</v>
      </c>
      <c r="L625">
        <f t="shared" si="123"/>
        <v>0.0037999999999999952</v>
      </c>
      <c r="M625">
        <f t="shared" si="124"/>
        <v>0.004324242283279984</v>
      </c>
      <c r="N625">
        <f t="shared" si="125"/>
        <v>0.7561999999999991</v>
      </c>
    </row>
    <row r="626" spans="1:14" ht="12.75">
      <c r="A626">
        <v>578</v>
      </c>
      <c r="B626">
        <f t="shared" si="126"/>
        <v>115.6</v>
      </c>
      <c r="C626">
        <f t="shared" si="116"/>
        <v>0.9999999999999983</v>
      </c>
      <c r="D626">
        <f t="shared" si="127"/>
        <v>0.6999999999999988</v>
      </c>
      <c r="E626">
        <f t="shared" si="128"/>
        <v>0.3499999999999994</v>
      </c>
      <c r="F626">
        <f t="shared" si="117"/>
        <v>0.9729999999999996</v>
      </c>
      <c r="G626">
        <f t="shared" si="118"/>
        <v>0.020146436033834036</v>
      </c>
      <c r="H626">
        <f t="shared" si="119"/>
        <v>0.8152000000000003</v>
      </c>
      <c r="I626">
        <f t="shared" si="120"/>
        <v>0.009472942155654418</v>
      </c>
      <c r="J626">
        <f t="shared" si="121"/>
        <v>0.039619378189488456</v>
      </c>
      <c r="K626">
        <f t="shared" si="122"/>
        <v>0.0037999999999999952</v>
      </c>
      <c r="L626">
        <f t="shared" si="123"/>
        <v>0.0037999999999999952</v>
      </c>
      <c r="M626">
        <f t="shared" si="124"/>
        <v>0.004324242283279984</v>
      </c>
      <c r="N626">
        <f t="shared" si="125"/>
        <v>0.7561999999999991</v>
      </c>
    </row>
    <row r="627" spans="1:14" ht="12.75">
      <c r="A627">
        <v>579</v>
      </c>
      <c r="B627">
        <f t="shared" si="126"/>
        <v>115.8</v>
      </c>
      <c r="C627">
        <f t="shared" si="116"/>
        <v>0.9999999999999983</v>
      </c>
      <c r="D627">
        <f t="shared" si="127"/>
        <v>0.6999999999999988</v>
      </c>
      <c r="E627">
        <f t="shared" si="128"/>
        <v>0.3499999999999994</v>
      </c>
      <c r="F627">
        <f t="shared" si="117"/>
        <v>0.9729999999999996</v>
      </c>
      <c r="G627">
        <f t="shared" si="118"/>
        <v>0.020146436033834036</v>
      </c>
      <c r="H627">
        <f t="shared" si="119"/>
        <v>0.8152000000000003</v>
      </c>
      <c r="I627">
        <f t="shared" si="120"/>
        <v>0.009472942155654418</v>
      </c>
      <c r="J627">
        <f t="shared" si="121"/>
        <v>0.039619378189488456</v>
      </c>
      <c r="K627">
        <f t="shared" si="122"/>
        <v>0.0037999999999999952</v>
      </c>
      <c r="L627">
        <f t="shared" si="123"/>
        <v>0.0037999999999999952</v>
      </c>
      <c r="M627">
        <f t="shared" si="124"/>
        <v>0.004324242283279984</v>
      </c>
      <c r="N627">
        <f t="shared" si="125"/>
        <v>0.7561999999999991</v>
      </c>
    </row>
    <row r="628" spans="1:14" ht="12.75">
      <c r="A628">
        <v>580</v>
      </c>
      <c r="B628">
        <f t="shared" si="126"/>
        <v>116</v>
      </c>
      <c r="C628">
        <f t="shared" si="116"/>
        <v>0.9999999999999983</v>
      </c>
      <c r="D628">
        <f t="shared" si="127"/>
        <v>0.6999999999999988</v>
      </c>
      <c r="E628">
        <f t="shared" si="128"/>
        <v>0.3499999999999994</v>
      </c>
      <c r="F628">
        <f t="shared" si="117"/>
        <v>0.9729999999999996</v>
      </c>
      <c r="G628">
        <f t="shared" si="118"/>
        <v>0.020146436033834036</v>
      </c>
      <c r="H628">
        <f t="shared" si="119"/>
        <v>0.8152000000000003</v>
      </c>
      <c r="I628">
        <f t="shared" si="120"/>
        <v>0.009472942155654418</v>
      </c>
      <c r="J628">
        <f t="shared" si="121"/>
        <v>0.039619378189488456</v>
      </c>
      <c r="K628">
        <f t="shared" si="122"/>
        <v>0.0037999999999999952</v>
      </c>
      <c r="L628">
        <f t="shared" si="123"/>
        <v>0.0037999999999999952</v>
      </c>
      <c r="M628">
        <f t="shared" si="124"/>
        <v>0.004324242283279984</v>
      </c>
      <c r="N628">
        <f t="shared" si="125"/>
        <v>0.7561999999999991</v>
      </c>
    </row>
    <row r="629" spans="1:14" ht="12.75">
      <c r="A629">
        <v>581</v>
      </c>
      <c r="B629">
        <f t="shared" si="126"/>
        <v>116.2</v>
      </c>
      <c r="C629">
        <f t="shared" si="116"/>
        <v>0.9999999999999983</v>
      </c>
      <c r="D629">
        <f t="shared" si="127"/>
        <v>0.6999999999999988</v>
      </c>
      <c r="E629">
        <f t="shared" si="128"/>
        <v>0.3499999999999994</v>
      </c>
      <c r="F629">
        <f t="shared" si="117"/>
        <v>0.9729999999999996</v>
      </c>
      <c r="G629">
        <f t="shared" si="118"/>
        <v>0.020146436033834036</v>
      </c>
      <c r="H629">
        <f t="shared" si="119"/>
        <v>0.8152000000000003</v>
      </c>
      <c r="I629">
        <f t="shared" si="120"/>
        <v>0.009472942155654418</v>
      </c>
      <c r="J629">
        <f t="shared" si="121"/>
        <v>0.039619378189488456</v>
      </c>
      <c r="K629">
        <f t="shared" si="122"/>
        <v>0.0037999999999999952</v>
      </c>
      <c r="L629">
        <f t="shared" si="123"/>
        <v>0.0037999999999999952</v>
      </c>
      <c r="M629">
        <f t="shared" si="124"/>
        <v>0.004324242283279984</v>
      </c>
      <c r="N629">
        <f t="shared" si="125"/>
        <v>0.7561999999999991</v>
      </c>
    </row>
    <row r="630" spans="1:14" ht="12.75">
      <c r="A630">
        <v>582</v>
      </c>
      <c r="B630">
        <f t="shared" si="126"/>
        <v>116.4</v>
      </c>
      <c r="C630">
        <f t="shared" si="116"/>
        <v>0.9999999999999983</v>
      </c>
      <c r="D630">
        <f t="shared" si="127"/>
        <v>0.6999999999999988</v>
      </c>
      <c r="E630">
        <f t="shared" si="128"/>
        <v>0.3499999999999994</v>
      </c>
      <c r="F630">
        <f t="shared" si="117"/>
        <v>0.9729999999999996</v>
      </c>
      <c r="G630">
        <f t="shared" si="118"/>
        <v>0.020146436033834036</v>
      </c>
      <c r="H630">
        <f t="shared" si="119"/>
        <v>0.8152000000000003</v>
      </c>
      <c r="I630">
        <f t="shared" si="120"/>
        <v>0.009472942155654418</v>
      </c>
      <c r="J630">
        <f t="shared" si="121"/>
        <v>0.039619378189488456</v>
      </c>
      <c r="K630">
        <f t="shared" si="122"/>
        <v>0.0037999999999999952</v>
      </c>
      <c r="L630">
        <f t="shared" si="123"/>
        <v>0.0037999999999999952</v>
      </c>
      <c r="M630">
        <f t="shared" si="124"/>
        <v>0.004324242283279984</v>
      </c>
      <c r="N630">
        <f t="shared" si="125"/>
        <v>0.7561999999999991</v>
      </c>
    </row>
    <row r="631" spans="1:14" ht="12.75">
      <c r="A631">
        <v>583</v>
      </c>
      <c r="B631">
        <f t="shared" si="126"/>
        <v>116.6</v>
      </c>
      <c r="C631">
        <f t="shared" si="116"/>
        <v>0.9999999999999983</v>
      </c>
      <c r="D631">
        <f t="shared" si="127"/>
        <v>0.6999999999999988</v>
      </c>
      <c r="E631">
        <f t="shared" si="128"/>
        <v>0.3499999999999994</v>
      </c>
      <c r="F631">
        <f t="shared" si="117"/>
        <v>0.9729999999999996</v>
      </c>
      <c r="G631">
        <f t="shared" si="118"/>
        <v>0.020146436033834036</v>
      </c>
      <c r="H631">
        <f t="shared" si="119"/>
        <v>0.8152000000000003</v>
      </c>
      <c r="I631">
        <f t="shared" si="120"/>
        <v>0.009472942155654418</v>
      </c>
      <c r="J631">
        <f t="shared" si="121"/>
        <v>0.039619378189488456</v>
      </c>
      <c r="K631">
        <f t="shared" si="122"/>
        <v>0.0037999999999999952</v>
      </c>
      <c r="L631">
        <f t="shared" si="123"/>
        <v>0.0037999999999999952</v>
      </c>
      <c r="M631">
        <f t="shared" si="124"/>
        <v>0.004324242283279984</v>
      </c>
      <c r="N631">
        <f t="shared" si="125"/>
        <v>0.7561999999999991</v>
      </c>
    </row>
    <row r="632" spans="1:14" ht="12.75">
      <c r="A632">
        <v>584</v>
      </c>
      <c r="B632">
        <f t="shared" si="126"/>
        <v>116.8</v>
      </c>
      <c r="C632">
        <f t="shared" si="116"/>
        <v>0.9999999999999983</v>
      </c>
      <c r="D632">
        <f t="shared" si="127"/>
        <v>0.6999999999999988</v>
      </c>
      <c r="E632">
        <f t="shared" si="128"/>
        <v>0.3499999999999994</v>
      </c>
      <c r="F632">
        <f t="shared" si="117"/>
        <v>0.9729999999999996</v>
      </c>
      <c r="G632">
        <f t="shared" si="118"/>
        <v>0.020146436033834036</v>
      </c>
      <c r="H632">
        <f t="shared" si="119"/>
        <v>0.8152000000000003</v>
      </c>
      <c r="I632">
        <f t="shared" si="120"/>
        <v>0.009472942155654418</v>
      </c>
      <c r="J632">
        <f t="shared" si="121"/>
        <v>0.039619378189488456</v>
      </c>
      <c r="K632">
        <f t="shared" si="122"/>
        <v>0.0037999999999999952</v>
      </c>
      <c r="L632">
        <f t="shared" si="123"/>
        <v>0.0037999999999999952</v>
      </c>
      <c r="M632">
        <f t="shared" si="124"/>
        <v>0.004324242283279984</v>
      </c>
      <c r="N632">
        <f t="shared" si="125"/>
        <v>0.7561999999999991</v>
      </c>
    </row>
    <row r="633" spans="1:14" ht="12.75">
      <c r="A633">
        <v>585</v>
      </c>
      <c r="B633">
        <f t="shared" si="126"/>
        <v>117</v>
      </c>
      <c r="C633">
        <f aca="true" t="shared" si="129" ref="C633:C648">(C632*$A$13)/(C632*$A$13+(1-C632))</f>
        <v>0.9999999999999983</v>
      </c>
      <c r="D633">
        <f t="shared" si="127"/>
        <v>0.6999999999999988</v>
      </c>
      <c r="E633">
        <f t="shared" si="128"/>
        <v>0.3499999999999994</v>
      </c>
      <c r="F633">
        <f aca="true" t="shared" si="130" ref="F633:F648">1-((1-C633*$A$15)^$A$24)</f>
        <v>0.9729999999999996</v>
      </c>
      <c r="G633">
        <f aca="true" t="shared" si="131" ref="G633:G648">1-((1-L633)*(1-M633))^n</f>
        <v>0.020146436033834036</v>
      </c>
      <c r="H633">
        <f aca="true" t="shared" si="132" ref="H633:H648">(1-a)+a*(1-C633*$A$15*rr)</f>
        <v>0.8152000000000003</v>
      </c>
      <c r="I633">
        <f aca="true" t="shared" si="133" ref="I633:I648">1-(1-K633)^n</f>
        <v>0.009472942155654418</v>
      </c>
      <c r="J633">
        <f aca="true" t="shared" si="134" ref="J633:J648">$A$40+G633+I633</f>
        <v>0.039619378189488456</v>
      </c>
      <c r="K633">
        <f aca="true" t="shared" si="135" ref="K633:K648">i*m_di+(1-i)*C633*t*m_da</f>
        <v>0.0037999999999999952</v>
      </c>
      <c r="L633">
        <f aca="true" t="shared" si="136" ref="L633:L648">i*m_ii+(1-i)*C633*t*m_ia</f>
        <v>0.0037999999999999952</v>
      </c>
      <c r="M633">
        <f aca="true" t="shared" si="137" ref="M633:M648">(N633^x)*d</f>
        <v>0.004324242283279984</v>
      </c>
      <c r="N633">
        <f aca="true" t="shared" si="138" ref="N633:N648">i*(1-m_di)+(1-i)*C633*t*(1-m_da)</f>
        <v>0.7561999999999991</v>
      </c>
    </row>
    <row r="634" spans="1:14" ht="12.75">
      <c r="A634">
        <v>586</v>
      </c>
      <c r="B634">
        <f t="shared" si="126"/>
        <v>117.2</v>
      </c>
      <c r="C634">
        <f t="shared" si="129"/>
        <v>0.9999999999999983</v>
      </c>
      <c r="D634">
        <f t="shared" si="127"/>
        <v>0.6999999999999988</v>
      </c>
      <c r="E634">
        <f t="shared" si="128"/>
        <v>0.3499999999999994</v>
      </c>
      <c r="F634">
        <f t="shared" si="130"/>
        <v>0.9729999999999996</v>
      </c>
      <c r="G634">
        <f t="shared" si="131"/>
        <v>0.020146436033834036</v>
      </c>
      <c r="H634">
        <f t="shared" si="132"/>
        <v>0.8152000000000003</v>
      </c>
      <c r="I634">
        <f t="shared" si="133"/>
        <v>0.009472942155654418</v>
      </c>
      <c r="J634">
        <f t="shared" si="134"/>
        <v>0.039619378189488456</v>
      </c>
      <c r="K634">
        <f t="shared" si="135"/>
        <v>0.0037999999999999952</v>
      </c>
      <c r="L634">
        <f t="shared" si="136"/>
        <v>0.0037999999999999952</v>
      </c>
      <c r="M634">
        <f t="shared" si="137"/>
        <v>0.004324242283279984</v>
      </c>
      <c r="N634">
        <f t="shared" si="138"/>
        <v>0.7561999999999991</v>
      </c>
    </row>
    <row r="635" spans="1:14" ht="12.75">
      <c r="A635">
        <v>587</v>
      </c>
      <c r="B635">
        <f t="shared" si="126"/>
        <v>117.4</v>
      </c>
      <c r="C635">
        <f t="shared" si="129"/>
        <v>0.9999999999999983</v>
      </c>
      <c r="D635">
        <f t="shared" si="127"/>
        <v>0.6999999999999988</v>
      </c>
      <c r="E635">
        <f t="shared" si="128"/>
        <v>0.3499999999999994</v>
      </c>
      <c r="F635">
        <f t="shared" si="130"/>
        <v>0.9729999999999996</v>
      </c>
      <c r="G635">
        <f t="shared" si="131"/>
        <v>0.020146436033834036</v>
      </c>
      <c r="H635">
        <f t="shared" si="132"/>
        <v>0.8152000000000003</v>
      </c>
      <c r="I635">
        <f t="shared" si="133"/>
        <v>0.009472942155654418</v>
      </c>
      <c r="J635">
        <f t="shared" si="134"/>
        <v>0.039619378189488456</v>
      </c>
      <c r="K635">
        <f t="shared" si="135"/>
        <v>0.0037999999999999952</v>
      </c>
      <c r="L635">
        <f t="shared" si="136"/>
        <v>0.0037999999999999952</v>
      </c>
      <c r="M635">
        <f t="shared" si="137"/>
        <v>0.004324242283279984</v>
      </c>
      <c r="N635">
        <f t="shared" si="138"/>
        <v>0.7561999999999991</v>
      </c>
    </row>
    <row r="636" spans="1:14" ht="12.75">
      <c r="A636">
        <v>588</v>
      </c>
      <c r="B636">
        <f t="shared" si="126"/>
        <v>117.6</v>
      </c>
      <c r="C636">
        <f t="shared" si="129"/>
        <v>0.9999999999999983</v>
      </c>
      <c r="D636">
        <f t="shared" si="127"/>
        <v>0.6999999999999988</v>
      </c>
      <c r="E636">
        <f t="shared" si="128"/>
        <v>0.3499999999999994</v>
      </c>
      <c r="F636">
        <f t="shared" si="130"/>
        <v>0.9729999999999996</v>
      </c>
      <c r="G636">
        <f t="shared" si="131"/>
        <v>0.020146436033834036</v>
      </c>
      <c r="H636">
        <f t="shared" si="132"/>
        <v>0.8152000000000003</v>
      </c>
      <c r="I636">
        <f t="shared" si="133"/>
        <v>0.009472942155654418</v>
      </c>
      <c r="J636">
        <f t="shared" si="134"/>
        <v>0.039619378189488456</v>
      </c>
      <c r="K636">
        <f t="shared" si="135"/>
        <v>0.0037999999999999952</v>
      </c>
      <c r="L636">
        <f t="shared" si="136"/>
        <v>0.0037999999999999952</v>
      </c>
      <c r="M636">
        <f t="shared" si="137"/>
        <v>0.004324242283279984</v>
      </c>
      <c r="N636">
        <f t="shared" si="138"/>
        <v>0.7561999999999991</v>
      </c>
    </row>
    <row r="637" spans="1:14" ht="12.75">
      <c r="A637">
        <v>589</v>
      </c>
      <c r="B637">
        <f t="shared" si="126"/>
        <v>117.8</v>
      </c>
      <c r="C637">
        <f t="shared" si="129"/>
        <v>0.9999999999999983</v>
      </c>
      <c r="D637">
        <f t="shared" si="127"/>
        <v>0.6999999999999988</v>
      </c>
      <c r="E637">
        <f t="shared" si="128"/>
        <v>0.3499999999999994</v>
      </c>
      <c r="F637">
        <f t="shared" si="130"/>
        <v>0.9729999999999996</v>
      </c>
      <c r="G637">
        <f t="shared" si="131"/>
        <v>0.020146436033834036</v>
      </c>
      <c r="H637">
        <f t="shared" si="132"/>
        <v>0.8152000000000003</v>
      </c>
      <c r="I637">
        <f t="shared" si="133"/>
        <v>0.009472942155654418</v>
      </c>
      <c r="J637">
        <f t="shared" si="134"/>
        <v>0.039619378189488456</v>
      </c>
      <c r="K637">
        <f t="shared" si="135"/>
        <v>0.0037999999999999952</v>
      </c>
      <c r="L637">
        <f t="shared" si="136"/>
        <v>0.0037999999999999952</v>
      </c>
      <c r="M637">
        <f t="shared" si="137"/>
        <v>0.004324242283279984</v>
      </c>
      <c r="N637">
        <f t="shared" si="138"/>
        <v>0.7561999999999991</v>
      </c>
    </row>
    <row r="638" spans="1:14" ht="12.75">
      <c r="A638">
        <v>590</v>
      </c>
      <c r="B638">
        <f t="shared" si="126"/>
        <v>118</v>
      </c>
      <c r="C638">
        <f t="shared" si="129"/>
        <v>0.9999999999999983</v>
      </c>
      <c r="D638">
        <f t="shared" si="127"/>
        <v>0.6999999999999988</v>
      </c>
      <c r="E638">
        <f t="shared" si="128"/>
        <v>0.3499999999999994</v>
      </c>
      <c r="F638">
        <f t="shared" si="130"/>
        <v>0.9729999999999996</v>
      </c>
      <c r="G638">
        <f t="shared" si="131"/>
        <v>0.020146436033834036</v>
      </c>
      <c r="H638">
        <f t="shared" si="132"/>
        <v>0.8152000000000003</v>
      </c>
      <c r="I638">
        <f t="shared" si="133"/>
        <v>0.009472942155654418</v>
      </c>
      <c r="J638">
        <f t="shared" si="134"/>
        <v>0.039619378189488456</v>
      </c>
      <c r="K638">
        <f t="shared" si="135"/>
        <v>0.0037999999999999952</v>
      </c>
      <c r="L638">
        <f t="shared" si="136"/>
        <v>0.0037999999999999952</v>
      </c>
      <c r="M638">
        <f t="shared" si="137"/>
        <v>0.004324242283279984</v>
      </c>
      <c r="N638">
        <f t="shared" si="138"/>
        <v>0.7561999999999991</v>
      </c>
    </row>
    <row r="639" spans="1:14" ht="12.75">
      <c r="A639">
        <v>591</v>
      </c>
      <c r="B639">
        <f t="shared" si="126"/>
        <v>118.2</v>
      </c>
      <c r="C639">
        <f t="shared" si="129"/>
        <v>0.9999999999999983</v>
      </c>
      <c r="D639">
        <f t="shared" si="127"/>
        <v>0.6999999999999988</v>
      </c>
      <c r="E639">
        <f t="shared" si="128"/>
        <v>0.3499999999999994</v>
      </c>
      <c r="F639">
        <f t="shared" si="130"/>
        <v>0.9729999999999996</v>
      </c>
      <c r="G639">
        <f t="shared" si="131"/>
        <v>0.020146436033834036</v>
      </c>
      <c r="H639">
        <f t="shared" si="132"/>
        <v>0.8152000000000003</v>
      </c>
      <c r="I639">
        <f t="shared" si="133"/>
        <v>0.009472942155654418</v>
      </c>
      <c r="J639">
        <f t="shared" si="134"/>
        <v>0.039619378189488456</v>
      </c>
      <c r="K639">
        <f t="shared" si="135"/>
        <v>0.0037999999999999952</v>
      </c>
      <c r="L639">
        <f t="shared" si="136"/>
        <v>0.0037999999999999952</v>
      </c>
      <c r="M639">
        <f t="shared" si="137"/>
        <v>0.004324242283279984</v>
      </c>
      <c r="N639">
        <f t="shared" si="138"/>
        <v>0.7561999999999991</v>
      </c>
    </row>
    <row r="640" spans="1:14" ht="12.75">
      <c r="A640">
        <v>592</v>
      </c>
      <c r="B640">
        <f t="shared" si="126"/>
        <v>118.4</v>
      </c>
      <c r="C640">
        <f t="shared" si="129"/>
        <v>0.9999999999999983</v>
      </c>
      <c r="D640">
        <f t="shared" si="127"/>
        <v>0.6999999999999988</v>
      </c>
      <c r="E640">
        <f t="shared" si="128"/>
        <v>0.3499999999999994</v>
      </c>
      <c r="F640">
        <f t="shared" si="130"/>
        <v>0.9729999999999996</v>
      </c>
      <c r="G640">
        <f t="shared" si="131"/>
        <v>0.020146436033834036</v>
      </c>
      <c r="H640">
        <f t="shared" si="132"/>
        <v>0.8152000000000003</v>
      </c>
      <c r="I640">
        <f t="shared" si="133"/>
        <v>0.009472942155654418</v>
      </c>
      <c r="J640">
        <f t="shared" si="134"/>
        <v>0.039619378189488456</v>
      </c>
      <c r="K640">
        <f t="shared" si="135"/>
        <v>0.0037999999999999952</v>
      </c>
      <c r="L640">
        <f t="shared" si="136"/>
        <v>0.0037999999999999952</v>
      </c>
      <c r="M640">
        <f t="shared" si="137"/>
        <v>0.004324242283279984</v>
      </c>
      <c r="N640">
        <f t="shared" si="138"/>
        <v>0.7561999999999991</v>
      </c>
    </row>
    <row r="641" spans="1:14" ht="12.75">
      <c r="A641">
        <v>593</v>
      </c>
      <c r="B641">
        <f t="shared" si="126"/>
        <v>118.6</v>
      </c>
      <c r="C641">
        <f t="shared" si="129"/>
        <v>0.9999999999999983</v>
      </c>
      <c r="D641">
        <f t="shared" si="127"/>
        <v>0.6999999999999988</v>
      </c>
      <c r="E641">
        <f t="shared" si="128"/>
        <v>0.3499999999999994</v>
      </c>
      <c r="F641">
        <f t="shared" si="130"/>
        <v>0.9729999999999996</v>
      </c>
      <c r="G641">
        <f t="shared" si="131"/>
        <v>0.020146436033834036</v>
      </c>
      <c r="H641">
        <f t="shared" si="132"/>
        <v>0.8152000000000003</v>
      </c>
      <c r="I641">
        <f t="shared" si="133"/>
        <v>0.009472942155654418</v>
      </c>
      <c r="J641">
        <f t="shared" si="134"/>
        <v>0.039619378189488456</v>
      </c>
      <c r="K641">
        <f t="shared" si="135"/>
        <v>0.0037999999999999952</v>
      </c>
      <c r="L641">
        <f t="shared" si="136"/>
        <v>0.0037999999999999952</v>
      </c>
      <c r="M641">
        <f t="shared" si="137"/>
        <v>0.004324242283279984</v>
      </c>
      <c r="N641">
        <f t="shared" si="138"/>
        <v>0.7561999999999991</v>
      </c>
    </row>
    <row r="642" spans="1:14" ht="12.75">
      <c r="A642">
        <v>594</v>
      </c>
      <c r="B642">
        <f t="shared" si="126"/>
        <v>118.8</v>
      </c>
      <c r="C642">
        <f t="shared" si="129"/>
        <v>0.9999999999999983</v>
      </c>
      <c r="D642">
        <f t="shared" si="127"/>
        <v>0.6999999999999988</v>
      </c>
      <c r="E642">
        <f t="shared" si="128"/>
        <v>0.3499999999999994</v>
      </c>
      <c r="F642">
        <f t="shared" si="130"/>
        <v>0.9729999999999996</v>
      </c>
      <c r="G642">
        <f t="shared" si="131"/>
        <v>0.020146436033834036</v>
      </c>
      <c r="H642">
        <f t="shared" si="132"/>
        <v>0.8152000000000003</v>
      </c>
      <c r="I642">
        <f t="shared" si="133"/>
        <v>0.009472942155654418</v>
      </c>
      <c r="J642">
        <f t="shared" si="134"/>
        <v>0.039619378189488456</v>
      </c>
      <c r="K642">
        <f t="shared" si="135"/>
        <v>0.0037999999999999952</v>
      </c>
      <c r="L642">
        <f t="shared" si="136"/>
        <v>0.0037999999999999952</v>
      </c>
      <c r="M642">
        <f t="shared" si="137"/>
        <v>0.004324242283279984</v>
      </c>
      <c r="N642">
        <f t="shared" si="138"/>
        <v>0.7561999999999991</v>
      </c>
    </row>
    <row r="643" spans="1:14" ht="12.75">
      <c r="A643">
        <v>595</v>
      </c>
      <c r="B643">
        <f t="shared" si="126"/>
        <v>119</v>
      </c>
      <c r="C643">
        <f t="shared" si="129"/>
        <v>0.9999999999999983</v>
      </c>
      <c r="D643">
        <f t="shared" si="127"/>
        <v>0.6999999999999988</v>
      </c>
      <c r="E643">
        <f t="shared" si="128"/>
        <v>0.3499999999999994</v>
      </c>
      <c r="F643">
        <f t="shared" si="130"/>
        <v>0.9729999999999996</v>
      </c>
      <c r="G643">
        <f t="shared" si="131"/>
        <v>0.020146436033834036</v>
      </c>
      <c r="H643">
        <f t="shared" si="132"/>
        <v>0.8152000000000003</v>
      </c>
      <c r="I643">
        <f t="shared" si="133"/>
        <v>0.009472942155654418</v>
      </c>
      <c r="J643">
        <f t="shared" si="134"/>
        <v>0.039619378189488456</v>
      </c>
      <c r="K643">
        <f t="shared" si="135"/>
        <v>0.0037999999999999952</v>
      </c>
      <c r="L643">
        <f t="shared" si="136"/>
        <v>0.0037999999999999952</v>
      </c>
      <c r="M643">
        <f t="shared" si="137"/>
        <v>0.004324242283279984</v>
      </c>
      <c r="N643">
        <f t="shared" si="138"/>
        <v>0.7561999999999991</v>
      </c>
    </row>
    <row r="644" spans="1:14" ht="12.75">
      <c r="A644">
        <v>596</v>
      </c>
      <c r="B644">
        <f t="shared" si="126"/>
        <v>119.2</v>
      </c>
      <c r="C644">
        <f t="shared" si="129"/>
        <v>0.9999999999999983</v>
      </c>
      <c r="D644">
        <f t="shared" si="127"/>
        <v>0.6999999999999988</v>
      </c>
      <c r="E644">
        <f t="shared" si="128"/>
        <v>0.3499999999999994</v>
      </c>
      <c r="F644">
        <f t="shared" si="130"/>
        <v>0.9729999999999996</v>
      </c>
      <c r="G644">
        <f t="shared" si="131"/>
        <v>0.020146436033834036</v>
      </c>
      <c r="H644">
        <f t="shared" si="132"/>
        <v>0.8152000000000003</v>
      </c>
      <c r="I644">
        <f t="shared" si="133"/>
        <v>0.009472942155654418</v>
      </c>
      <c r="J644">
        <f t="shared" si="134"/>
        <v>0.039619378189488456</v>
      </c>
      <c r="K644">
        <f t="shared" si="135"/>
        <v>0.0037999999999999952</v>
      </c>
      <c r="L644">
        <f t="shared" si="136"/>
        <v>0.0037999999999999952</v>
      </c>
      <c r="M644">
        <f t="shared" si="137"/>
        <v>0.004324242283279984</v>
      </c>
      <c r="N644">
        <f t="shared" si="138"/>
        <v>0.7561999999999991</v>
      </c>
    </row>
    <row r="645" spans="1:14" ht="12.75">
      <c r="A645">
        <v>597</v>
      </c>
      <c r="B645">
        <f t="shared" si="126"/>
        <v>119.4</v>
      </c>
      <c r="C645">
        <f t="shared" si="129"/>
        <v>0.9999999999999983</v>
      </c>
      <c r="D645">
        <f t="shared" si="127"/>
        <v>0.6999999999999988</v>
      </c>
      <c r="E645">
        <f t="shared" si="128"/>
        <v>0.3499999999999994</v>
      </c>
      <c r="F645">
        <f t="shared" si="130"/>
        <v>0.9729999999999996</v>
      </c>
      <c r="G645">
        <f t="shared" si="131"/>
        <v>0.020146436033834036</v>
      </c>
      <c r="H645">
        <f t="shared" si="132"/>
        <v>0.8152000000000003</v>
      </c>
      <c r="I645">
        <f t="shared" si="133"/>
        <v>0.009472942155654418</v>
      </c>
      <c r="J645">
        <f t="shared" si="134"/>
        <v>0.039619378189488456</v>
      </c>
      <c r="K645">
        <f t="shared" si="135"/>
        <v>0.0037999999999999952</v>
      </c>
      <c r="L645">
        <f t="shared" si="136"/>
        <v>0.0037999999999999952</v>
      </c>
      <c r="M645">
        <f t="shared" si="137"/>
        <v>0.004324242283279984</v>
      </c>
      <c r="N645">
        <f t="shared" si="138"/>
        <v>0.7561999999999991</v>
      </c>
    </row>
    <row r="646" spans="1:14" ht="12.75">
      <c r="A646">
        <v>598</v>
      </c>
      <c r="B646">
        <f t="shared" si="126"/>
        <v>119.6</v>
      </c>
      <c r="C646">
        <f t="shared" si="129"/>
        <v>0.9999999999999983</v>
      </c>
      <c r="D646">
        <f t="shared" si="127"/>
        <v>0.6999999999999988</v>
      </c>
      <c r="E646">
        <f t="shared" si="128"/>
        <v>0.3499999999999994</v>
      </c>
      <c r="F646">
        <f t="shared" si="130"/>
        <v>0.9729999999999996</v>
      </c>
      <c r="G646">
        <f t="shared" si="131"/>
        <v>0.020146436033834036</v>
      </c>
      <c r="H646">
        <f t="shared" si="132"/>
        <v>0.8152000000000003</v>
      </c>
      <c r="I646">
        <f t="shared" si="133"/>
        <v>0.009472942155654418</v>
      </c>
      <c r="J646">
        <f t="shared" si="134"/>
        <v>0.039619378189488456</v>
      </c>
      <c r="K646">
        <f t="shared" si="135"/>
        <v>0.0037999999999999952</v>
      </c>
      <c r="L646">
        <f t="shared" si="136"/>
        <v>0.0037999999999999952</v>
      </c>
      <c r="M646">
        <f t="shared" si="137"/>
        <v>0.004324242283279984</v>
      </c>
      <c r="N646">
        <f t="shared" si="138"/>
        <v>0.7561999999999991</v>
      </c>
    </row>
    <row r="647" spans="1:14" ht="12.75">
      <c r="A647">
        <v>599</v>
      </c>
      <c r="B647">
        <f t="shared" si="126"/>
        <v>119.8</v>
      </c>
      <c r="C647">
        <f t="shared" si="129"/>
        <v>0.9999999999999983</v>
      </c>
      <c r="D647">
        <f t="shared" si="127"/>
        <v>0.6999999999999988</v>
      </c>
      <c r="E647">
        <f t="shared" si="128"/>
        <v>0.3499999999999994</v>
      </c>
      <c r="F647">
        <f t="shared" si="130"/>
        <v>0.9729999999999996</v>
      </c>
      <c r="G647">
        <f t="shared" si="131"/>
        <v>0.020146436033834036</v>
      </c>
      <c r="H647">
        <f t="shared" si="132"/>
        <v>0.8152000000000003</v>
      </c>
      <c r="I647">
        <f t="shared" si="133"/>
        <v>0.009472942155654418</v>
      </c>
      <c r="J647">
        <f t="shared" si="134"/>
        <v>0.039619378189488456</v>
      </c>
      <c r="K647">
        <f t="shared" si="135"/>
        <v>0.0037999999999999952</v>
      </c>
      <c r="L647">
        <f t="shared" si="136"/>
        <v>0.0037999999999999952</v>
      </c>
      <c r="M647">
        <f t="shared" si="137"/>
        <v>0.004324242283279984</v>
      </c>
      <c r="N647">
        <f t="shared" si="138"/>
        <v>0.7561999999999991</v>
      </c>
    </row>
    <row r="648" spans="1:14" ht="12.75">
      <c r="A648">
        <v>600</v>
      </c>
      <c r="B648">
        <f t="shared" si="126"/>
        <v>120</v>
      </c>
      <c r="C648">
        <f t="shared" si="129"/>
        <v>0.9999999999999983</v>
      </c>
      <c r="D648">
        <f t="shared" si="127"/>
        <v>0.6999999999999988</v>
      </c>
      <c r="E648">
        <f t="shared" si="128"/>
        <v>0.3499999999999994</v>
      </c>
      <c r="F648">
        <f t="shared" si="130"/>
        <v>0.9729999999999996</v>
      </c>
      <c r="G648">
        <f t="shared" si="131"/>
        <v>0.020146436033834036</v>
      </c>
      <c r="H648">
        <f t="shared" si="132"/>
        <v>0.8152000000000003</v>
      </c>
      <c r="I648">
        <f t="shared" si="133"/>
        <v>0.009472942155654418</v>
      </c>
      <c r="J648">
        <f t="shared" si="134"/>
        <v>0.039619378189488456</v>
      </c>
      <c r="K648">
        <f t="shared" si="135"/>
        <v>0.0037999999999999952</v>
      </c>
      <c r="L648">
        <f t="shared" si="136"/>
        <v>0.0037999999999999952</v>
      </c>
      <c r="M648">
        <f t="shared" si="137"/>
        <v>0.004324242283279984</v>
      </c>
      <c r="N648">
        <f t="shared" si="138"/>
        <v>0.7561999999999991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65"/>
  <sheetViews>
    <sheetView workbookViewId="0" topLeftCell="A1">
      <selection activeCell="G21" sqref="G21"/>
    </sheetView>
  </sheetViews>
  <sheetFormatPr defaultColWidth="9.140625" defaultRowHeight="12.75"/>
  <cols>
    <col min="1" max="1" width="12.28125" style="0" customWidth="1"/>
    <col min="3" max="3" width="9.421875" style="0" bestFit="1" customWidth="1"/>
    <col min="4" max="4" width="8.57421875" style="0" customWidth="1"/>
    <col min="5" max="5" width="12.00390625" style="0" bestFit="1" customWidth="1"/>
    <col min="6" max="6" width="12.00390625" style="0" customWidth="1"/>
    <col min="7" max="8" width="12.7109375" style="0" customWidth="1"/>
    <col min="9" max="9" width="13.8515625" style="0" customWidth="1"/>
  </cols>
  <sheetData>
    <row r="3" spans="1:2" ht="12.75">
      <c r="A3">
        <v>1E-05</v>
      </c>
      <c r="B3" t="s">
        <v>11</v>
      </c>
    </row>
    <row r="4" spans="1:2" ht="12.75">
      <c r="A4">
        <v>0.1</v>
      </c>
      <c r="B4" t="s">
        <v>12</v>
      </c>
    </row>
    <row r="5" spans="1:2" ht="12.75">
      <c r="A5">
        <v>5</v>
      </c>
      <c r="B5" t="s">
        <v>1</v>
      </c>
    </row>
    <row r="7" ht="12.75">
      <c r="A7" t="s">
        <v>3</v>
      </c>
    </row>
    <row r="8" ht="12.75">
      <c r="A8" t="s">
        <v>6</v>
      </c>
    </row>
    <row r="9" ht="12.75">
      <c r="A9" t="s">
        <v>7</v>
      </c>
    </row>
    <row r="11" ht="12.75">
      <c r="A11" t="s">
        <v>14</v>
      </c>
    </row>
    <row r="12" ht="12.75">
      <c r="A12" t="s">
        <v>13</v>
      </c>
    </row>
    <row r="14" spans="1:10" ht="12.75">
      <c r="A14" t="s">
        <v>0</v>
      </c>
      <c r="B14" t="s">
        <v>9</v>
      </c>
      <c r="C14" t="s">
        <v>2</v>
      </c>
      <c r="D14" t="s">
        <v>4</v>
      </c>
      <c r="E14" t="s">
        <v>5</v>
      </c>
      <c r="F14" t="s">
        <v>8</v>
      </c>
      <c r="G14" t="s">
        <v>10</v>
      </c>
      <c r="H14" t="s">
        <v>15</v>
      </c>
      <c r="I14" t="s">
        <v>16</v>
      </c>
      <c r="J14" t="s">
        <v>17</v>
      </c>
    </row>
    <row r="15" spans="1:10" ht="12.75">
      <c r="A15">
        <v>0</v>
      </c>
      <c r="B15">
        <f>A15/$A$5</f>
        <v>0</v>
      </c>
      <c r="C15">
        <f>$A$3</f>
        <v>1E-05</v>
      </c>
      <c r="D15">
        <f>C15*C15</f>
        <v>1.0000000000000002E-10</v>
      </c>
      <c r="E15">
        <f>C15^3</f>
        <v>1.0000000000000003E-15</v>
      </c>
      <c r="F15">
        <f>C15^4</f>
        <v>1.0000000000000004E-20</v>
      </c>
      <c r="G15">
        <f>C15^5</f>
        <v>1.0000000000000005E-25</v>
      </c>
      <c r="H15">
        <f>1-(1-C15)^2</f>
        <v>1.9999899999900705E-05</v>
      </c>
      <c r="I15">
        <f>1-(1-C15)^3</f>
        <v>2.9999700000837848E-05</v>
      </c>
      <c r="J15">
        <f>1-(1-C15)^4</f>
        <v>3.999940000376512E-05</v>
      </c>
    </row>
    <row r="16" spans="1:10" ht="12.75">
      <c r="A16">
        <v>1</v>
      </c>
      <c r="B16">
        <f aca="true" t="shared" si="0" ref="B16:B79">A16/$A$5</f>
        <v>0.2</v>
      </c>
      <c r="C16">
        <f>(C15*(1+$A$4))/((C15*(1+$A$4))+(1-C15))</f>
        <v>1.0999989000011E-05</v>
      </c>
      <c r="D16">
        <f aca="true" t="shared" si="1" ref="D16:D79">C16*C16</f>
        <v>1.2099975800036298E-10</v>
      </c>
      <c r="E16">
        <f aca="true" t="shared" si="2" ref="E16:E79">C16^3</f>
        <v>1.3309960070079855E-15</v>
      </c>
      <c r="F16">
        <f aca="true" t="shared" si="3" ref="F16:F79">C16^4</f>
        <v>1.4640941436146404E-20</v>
      </c>
      <c r="G16">
        <f aca="true" t="shared" si="4" ref="G16:G79">C16^5</f>
        <v>1.610501947474157E-25</v>
      </c>
      <c r="H16">
        <f aca="true" t="shared" si="5" ref="H16:H79">1-(1-C16)^2</f>
        <v>2.1999857000243317E-05</v>
      </c>
      <c r="I16">
        <f aca="true" t="shared" si="6" ref="I16:I79">1-(1-C16)^3</f>
        <v>3.29996040020486E-05</v>
      </c>
      <c r="J16">
        <f aca="true" t="shared" si="7" ref="J16:J79">1-(1-C16)^4</f>
        <v>4.3999230006752654E-05</v>
      </c>
    </row>
    <row r="17" spans="1:10" ht="12.75">
      <c r="A17">
        <v>2</v>
      </c>
      <c r="B17">
        <f t="shared" si="0"/>
        <v>0.4</v>
      </c>
      <c r="C17">
        <f>(C16*(1+$A$4))/((C16*(1+$A$4))+(1-C16))</f>
        <v>1.2099974590053363E-05</v>
      </c>
      <c r="D17">
        <f t="shared" si="1"/>
        <v>1.4640938507993704E-10</v>
      </c>
      <c r="E17">
        <f t="shared" si="2"/>
        <v>1.7715498392125762E-15</v>
      </c>
      <c r="F17">
        <f t="shared" si="3"/>
        <v>2.1435708039485293E-20</v>
      </c>
      <c r="G17">
        <f t="shared" si="4"/>
        <v>2.5937152259757464E-25</v>
      </c>
      <c r="H17">
        <f t="shared" si="5"/>
        <v>2.4199802770685785E-05</v>
      </c>
      <c r="I17">
        <f t="shared" si="6"/>
        <v>3.629948454375587E-05</v>
      </c>
      <c r="J17">
        <f t="shared" si="7"/>
        <v>4.8399019910938534E-05</v>
      </c>
    </row>
    <row r="18" spans="1:10" ht="12.75">
      <c r="A18">
        <v>3</v>
      </c>
      <c r="B18">
        <f t="shared" si="0"/>
        <v>0.6</v>
      </c>
      <c r="C18">
        <f aca="true" t="shared" si="8" ref="C18:C81">(C17*(1+$A$4))/((C17*(1+$A$4))+(1-C17))</f>
        <v>1.330995594404583E-05</v>
      </c>
      <c r="D18">
        <f t="shared" si="1"/>
        <v>1.7715492723244092E-10</v>
      </c>
      <c r="E18">
        <f t="shared" si="2"/>
        <v>2.3579242767344333E-15</v>
      </c>
      <c r="F18">
        <f t="shared" si="3"/>
        <v>3.1383868242731436E-20</v>
      </c>
      <c r="G18">
        <f t="shared" si="4"/>
        <v>4.177179036644944E-25</v>
      </c>
      <c r="H18">
        <f t="shared" si="5"/>
        <v>2.66197347331687E-05</v>
      </c>
      <c r="I18">
        <f t="shared" si="6"/>
        <v>3.992933636975948E-05</v>
      </c>
      <c r="J18">
        <f t="shared" si="7"/>
        <v>5.3238760856055833E-05</v>
      </c>
    </row>
    <row r="19" spans="1:10" ht="12.75">
      <c r="A19">
        <v>4</v>
      </c>
      <c r="B19">
        <f t="shared" si="0"/>
        <v>0.8</v>
      </c>
      <c r="C19">
        <f t="shared" si="8"/>
        <v>1.4640932051434354E-05</v>
      </c>
      <c r="D19">
        <f t="shared" si="1"/>
        <v>2.1435689133471777E-10</v>
      </c>
      <c r="E19">
        <f t="shared" si="2"/>
        <v>3.1383846807883007E-15</v>
      </c>
      <c r="F19">
        <f t="shared" si="3"/>
        <v>4.5948876862684004E-20</v>
      </c>
      <c r="G19">
        <f t="shared" si="4"/>
        <v>6.727343839862807E-25</v>
      </c>
      <c r="H19">
        <f t="shared" si="5"/>
        <v>2.928164974591585E-05</v>
      </c>
      <c r="I19">
        <f t="shared" si="6"/>
        <v>4.392215308668401E-05</v>
      </c>
      <c r="J19">
        <f t="shared" si="7"/>
        <v>5.8562442076803833E-05</v>
      </c>
    </row>
    <row r="20" spans="1:10" ht="12.75">
      <c r="A20">
        <v>5</v>
      </c>
      <c r="B20">
        <f t="shared" si="0"/>
        <v>1</v>
      </c>
      <c r="C20">
        <f t="shared" si="8"/>
        <v>1.6105001677354266E-05</v>
      </c>
      <c r="D20">
        <f t="shared" si="1"/>
        <v>2.593710790275837E-10</v>
      </c>
      <c r="E20">
        <f t="shared" si="2"/>
        <v>4.177171662796421E-15</v>
      </c>
      <c r="F20">
        <f t="shared" si="3"/>
        <v>6.727335663593307E-20</v>
      </c>
      <c r="G20">
        <f t="shared" si="4"/>
        <v>1.0834375214629538E-24</v>
      </c>
      <c r="H20">
        <f t="shared" si="5"/>
        <v>3.2209743983657724E-05</v>
      </c>
      <c r="I20">
        <f t="shared" si="6"/>
        <v>4.831422692308518E-05</v>
      </c>
      <c r="J20">
        <f t="shared" si="7"/>
        <v>6.441845049975914E-05</v>
      </c>
    </row>
    <row r="21" spans="1:10" ht="12.75">
      <c r="A21">
        <v>6</v>
      </c>
      <c r="B21">
        <f t="shared" si="0"/>
        <v>1.2</v>
      </c>
      <c r="C21">
        <f t="shared" si="8"/>
        <v>1.7715473314316952E-05</v>
      </c>
      <c r="D21">
        <f t="shared" si="1"/>
        <v>3.13837994750276E-10</v>
      </c>
      <c r="E21">
        <f t="shared" si="2"/>
        <v>5.559788621017258E-15</v>
      </c>
      <c r="F21">
        <f t="shared" si="3"/>
        <v>9.849428694887428E-20</v>
      </c>
      <c r="G21">
        <f t="shared" si="4"/>
        <v>1.7448729120554587E-24</v>
      </c>
      <c r="H21">
        <f t="shared" si="5"/>
        <v>3.543063279065617E-05</v>
      </c>
      <c r="I21">
        <f t="shared" si="6"/>
        <v>5.314547843449091E-05</v>
      </c>
      <c r="J21">
        <f t="shared" si="7"/>
        <v>7.086001025158328E-05</v>
      </c>
    </row>
    <row r="22" spans="1:10" ht="12.75">
      <c r="A22">
        <v>7</v>
      </c>
      <c r="B22">
        <f t="shared" si="0"/>
        <v>1.4</v>
      </c>
      <c r="C22">
        <f t="shared" si="8"/>
        <v>1.948698612363038E-05</v>
      </c>
      <c r="D22">
        <f t="shared" si="1"/>
        <v>3.79742628182563E-10</v>
      </c>
      <c r="E22">
        <f t="shared" si="2"/>
        <v>7.400039325944537E-15</v>
      </c>
      <c r="F22">
        <f t="shared" si="3"/>
        <v>1.442044636590003E-19</v>
      </c>
      <c r="G22">
        <f t="shared" si="4"/>
        <v>2.8101103822885007E-24</v>
      </c>
      <c r="H22">
        <f t="shared" si="5"/>
        <v>3.897359250459864E-05</v>
      </c>
      <c r="I22">
        <f t="shared" si="6"/>
        <v>5.845981915042486E-05</v>
      </c>
      <c r="J22">
        <f t="shared" si="7"/>
        <v>7.79456660683353E-05</v>
      </c>
    </row>
    <row r="23" spans="1:10" ht="12.75">
      <c r="A23">
        <v>8</v>
      </c>
      <c r="B23">
        <f t="shared" si="0"/>
        <v>1.6</v>
      </c>
      <c r="C23">
        <f t="shared" si="8"/>
        <v>2.1435642964385723E-05</v>
      </c>
      <c r="D23">
        <f t="shared" si="1"/>
        <v>4.5948678929661917E-10</v>
      </c>
      <c r="E23">
        <f t="shared" si="2"/>
        <v>9.84939476221426E-15</v>
      </c>
      <c r="F23">
        <f t="shared" si="3"/>
        <v>2.111281095381157E-19</v>
      </c>
      <c r="G23">
        <f t="shared" si="4"/>
        <v>4.5256667758047684E-24</v>
      </c>
      <c r="H23">
        <f t="shared" si="5"/>
        <v>4.287082644205409E-05</v>
      </c>
      <c r="I23">
        <f t="shared" si="6"/>
        <v>6.430555044278918E-05</v>
      </c>
      <c r="J23">
        <f t="shared" si="7"/>
        <v>8.573981497639327E-05</v>
      </c>
    </row>
    <row r="24" spans="1:10" ht="12.75">
      <c r="A24">
        <v>9</v>
      </c>
      <c r="B24">
        <f t="shared" si="0"/>
        <v>1.8</v>
      </c>
      <c r="C24">
        <f t="shared" si="8"/>
        <v>2.3579156717385816E-05</v>
      </c>
      <c r="D24">
        <f t="shared" si="1"/>
        <v>5.559766315030407E-10</v>
      </c>
      <c r="E24">
        <f t="shared" si="2"/>
        <v>1.310946012541446E-14</v>
      </c>
      <c r="F24">
        <f t="shared" si="3"/>
        <v>3.091100147774679E-19</v>
      </c>
      <c r="G24">
        <f t="shared" si="4"/>
        <v>7.288553481351362E-24</v>
      </c>
      <c r="H24">
        <f t="shared" si="5"/>
        <v>4.715775745811612E-05</v>
      </c>
      <c r="I24">
        <f t="shared" si="6"/>
        <v>7.073580223526665E-05</v>
      </c>
      <c r="J24">
        <f t="shared" si="7"/>
        <v>9.431329106213138E-05</v>
      </c>
    </row>
    <row r="25" spans="1:10" ht="12.75">
      <c r="A25">
        <v>10</v>
      </c>
      <c r="B25">
        <f t="shared" si="0"/>
        <v>2</v>
      </c>
      <c r="C25">
        <f t="shared" si="8"/>
        <v>2.5937011231839138E-05</v>
      </c>
      <c r="D25">
        <f t="shared" si="1"/>
        <v>6.727285516405495E-10</v>
      </c>
      <c r="E25">
        <f t="shared" si="2"/>
        <v>1.744856799987981E-14</v>
      </c>
      <c r="F25">
        <f t="shared" si="3"/>
        <v>4.525637041923915E-19</v>
      </c>
      <c r="G25">
        <f t="shared" si="4"/>
        <v>1.1738149878760784E-23</v>
      </c>
      <c r="H25">
        <f t="shared" si="5"/>
        <v>5.187334973522084E-05</v>
      </c>
      <c r="I25">
        <f t="shared" si="6"/>
        <v>7.780901552745245E-05</v>
      </c>
      <c r="J25">
        <f t="shared" si="7"/>
        <v>0.00010374400862600552</v>
      </c>
    </row>
    <row r="26" spans="1:10" ht="12.75">
      <c r="A26">
        <v>11</v>
      </c>
      <c r="B26">
        <f t="shared" si="0"/>
        <v>2.2</v>
      </c>
      <c r="C26">
        <f t="shared" si="8"/>
        <v>2.8530638355074305E-05</v>
      </c>
      <c r="D26">
        <f t="shared" si="1"/>
        <v>8.139973249480371E-10</v>
      </c>
      <c r="E26">
        <f t="shared" si="2"/>
        <v>2.322386330009035E-14</v>
      </c>
      <c r="F26">
        <f t="shared" si="3"/>
        <v>6.625916450225603E-19</v>
      </c>
      <c r="G26">
        <f t="shared" si="4"/>
        <v>1.8904162601232438E-23</v>
      </c>
      <c r="H26">
        <f t="shared" si="5"/>
        <v>5.706046271281018E-05</v>
      </c>
      <c r="I26">
        <f t="shared" si="6"/>
        <v>8.558947309644793E-05</v>
      </c>
      <c r="J26">
        <f t="shared" si="7"/>
        <v>0.00011411766952917901</v>
      </c>
    </row>
    <row r="27" spans="1:10" ht="12.75">
      <c r="A27">
        <v>12</v>
      </c>
      <c r="B27">
        <f t="shared" si="0"/>
        <v>2.4</v>
      </c>
      <c r="C27">
        <f t="shared" si="8"/>
        <v>3.1383612651131454E-05</v>
      </c>
      <c r="D27">
        <f t="shared" si="1"/>
        <v>9.849311430362582E-10</v>
      </c>
      <c r="E27">
        <f t="shared" si="2"/>
        <v>3.091069748108608E-14</v>
      </c>
      <c r="F27">
        <f t="shared" si="3"/>
        <v>9.7008935652271E-19</v>
      </c>
      <c r="G27">
        <f t="shared" si="4"/>
        <v>3.0444908602094093E-23</v>
      </c>
      <c r="H27">
        <f t="shared" si="5"/>
        <v>6.276624037104828E-05</v>
      </c>
      <c r="I27">
        <f t="shared" si="6"/>
        <v>9.414788319073164E-05</v>
      </c>
      <c r="J27">
        <f t="shared" si="7"/>
        <v>0.00012552854114111778</v>
      </c>
    </row>
    <row r="28" spans="1:10" ht="12.75">
      <c r="A28">
        <v>13</v>
      </c>
      <c r="B28">
        <f t="shared" si="0"/>
        <v>2.6</v>
      </c>
      <c r="C28">
        <f t="shared" si="8"/>
        <v>3.452186557415889E-05</v>
      </c>
      <c r="D28">
        <f t="shared" si="1"/>
        <v>1.1917592027202965E-09</v>
      </c>
      <c r="E28">
        <f t="shared" si="2"/>
        <v>4.1141750993076845E-14</v>
      </c>
      <c r="F28">
        <f t="shared" si="3"/>
        <v>1.4202899972685169E-18</v>
      </c>
      <c r="G28">
        <f t="shared" si="4"/>
        <v>4.903106036202623E-23</v>
      </c>
      <c r="H28">
        <f t="shared" si="5"/>
        <v>6.904253938910809E-05</v>
      </c>
      <c r="I28">
        <f t="shared" si="6"/>
        <v>0.00010356202148598115</v>
      </c>
      <c r="J28">
        <f t="shared" si="7"/>
        <v>0.0001380803119059859</v>
      </c>
    </row>
    <row r="29" spans="1:10" ht="12.75">
      <c r="A29">
        <v>14</v>
      </c>
      <c r="B29">
        <f t="shared" si="0"/>
        <v>2.8</v>
      </c>
      <c r="C29">
        <f t="shared" si="8"/>
        <v>3.797392103851503E-05</v>
      </c>
      <c r="D29">
        <f t="shared" si="1"/>
        <v>1.4420186790393745E-09</v>
      </c>
      <c r="E29">
        <f t="shared" si="2"/>
        <v>5.475910345390496E-14</v>
      </c>
      <c r="F29">
        <f t="shared" si="3"/>
        <v>2.0794178706984626E-18</v>
      </c>
      <c r="G29">
        <f t="shared" si="4"/>
        <v>7.896365002798048E-23</v>
      </c>
      <c r="H29">
        <f t="shared" si="5"/>
        <v>7.594640005836872E-05</v>
      </c>
      <c r="I29">
        <f t="shared" si="6"/>
        <v>0.00011391743711430813</v>
      </c>
      <c r="J29">
        <f t="shared" si="7"/>
        <v>0.0001518870322610999</v>
      </c>
    </row>
    <row r="30" spans="1:10" ht="12.75">
      <c r="A30">
        <v>15</v>
      </c>
      <c r="B30">
        <f t="shared" si="0"/>
        <v>3</v>
      </c>
      <c r="C30">
        <f t="shared" si="8"/>
        <v>4.1771154520914195E-05</v>
      </c>
      <c r="D30">
        <f t="shared" si="1"/>
        <v>1.7448293500100904E-09</v>
      </c>
      <c r="E30">
        <f t="shared" si="2"/>
        <v>7.288353639189776E-14</v>
      </c>
      <c r="F30">
        <f t="shared" si="3"/>
        <v>3.0444294606566347E-18</v>
      </c>
      <c r="G30">
        <f t="shared" si="4"/>
        <v>1.2716933342911174E-22</v>
      </c>
      <c r="H30">
        <f t="shared" si="5"/>
        <v>8.354056421233658E-05</v>
      </c>
      <c r="I30">
        <f t="shared" si="6"/>
        <v>0.0001253082291473584</v>
      </c>
      <c r="J30">
        <f t="shared" si="7"/>
        <v>0.00016707414939876042</v>
      </c>
    </row>
    <row r="31" spans="1:10" ht="12.75">
      <c r="A31">
        <v>16</v>
      </c>
      <c r="B31">
        <f t="shared" si="0"/>
        <v>3.2</v>
      </c>
      <c r="C31">
        <f t="shared" si="8"/>
        <v>4.594807804257882E-05</v>
      </c>
      <c r="D31">
        <f t="shared" si="1"/>
        <v>2.111225875806914E-09</v>
      </c>
      <c r="E31">
        <f t="shared" si="2"/>
        <v>9.700677130708791E-14</v>
      </c>
      <c r="F31">
        <f t="shared" si="3"/>
        <v>4.4572746986766715E-18</v>
      </c>
      <c r="G31">
        <f t="shared" si="4"/>
        <v>2.048032057120077E-22</v>
      </c>
      <c r="H31">
        <f t="shared" si="5"/>
        <v>9.189404485931973E-05</v>
      </c>
      <c r="I31">
        <f t="shared" si="6"/>
        <v>0.00013783790054711087</v>
      </c>
      <c r="J31">
        <f t="shared" si="7"/>
        <v>0.0001837796452031082</v>
      </c>
    </row>
    <row r="32" spans="1:10" ht="12.75">
      <c r="A32">
        <v>17</v>
      </c>
      <c r="B32">
        <f t="shared" si="0"/>
        <v>3.4</v>
      </c>
      <c r="C32">
        <f t="shared" si="8"/>
        <v>5.054265361305745E-05</v>
      </c>
      <c r="D32">
        <f t="shared" si="1"/>
        <v>2.554559834249509E-09</v>
      </c>
      <c r="E32">
        <f t="shared" si="2"/>
        <v>1.2911423283630238E-13</v>
      </c>
      <c r="F32">
        <f t="shared" si="3"/>
        <v>6.525775946760879E-18</v>
      </c>
      <c r="G32">
        <f t="shared" si="4"/>
        <v>3.298300332335571E-22</v>
      </c>
      <c r="H32">
        <f t="shared" si="5"/>
        <v>0.00010108275266629274</v>
      </c>
      <c r="I32">
        <f t="shared" si="6"/>
        <v>0.00015162029728876814</v>
      </c>
      <c r="J32">
        <f t="shared" si="7"/>
        <v>0.00020215528760969548</v>
      </c>
    </row>
    <row r="33" spans="1:10" ht="12.75">
      <c r="A33">
        <v>18</v>
      </c>
      <c r="B33">
        <f t="shared" si="0"/>
        <v>3.6</v>
      </c>
      <c r="C33">
        <f t="shared" si="8"/>
        <v>5.559663797420167E-05</v>
      </c>
      <c r="D33">
        <f t="shared" si="1"/>
        <v>3.0909861540344435E-09</v>
      </c>
      <c r="E33">
        <f t="shared" si="2"/>
        <v>1.7184843818912291E-13</v>
      </c>
      <c r="F33">
        <f t="shared" si="3"/>
        <v>9.554195404432641E-18</v>
      </c>
      <c r="G33">
        <f t="shared" si="4"/>
        <v>5.311811430350228E-22</v>
      </c>
      <c r="H33">
        <f t="shared" si="5"/>
        <v>0.00011119018496219546</v>
      </c>
      <c r="I33">
        <f t="shared" si="6"/>
        <v>0.00016678064113595514</v>
      </c>
      <c r="J33">
        <f t="shared" si="7"/>
        <v>0.00022236800666719514</v>
      </c>
    </row>
    <row r="34" spans="1:10" ht="12.75">
      <c r="A34">
        <v>19</v>
      </c>
      <c r="B34">
        <f t="shared" si="0"/>
        <v>3.8</v>
      </c>
      <c r="C34">
        <f t="shared" si="8"/>
        <v>6.115596176503521E-05</v>
      </c>
      <c r="D34">
        <f t="shared" si="1"/>
        <v>3.740051659406449E-09</v>
      </c>
      <c r="E34">
        <f t="shared" si="2"/>
        <v>2.287264562819173E-13</v>
      </c>
      <c r="F34">
        <f t="shared" si="3"/>
        <v>1.398798641502893E-17</v>
      </c>
      <c r="G34">
        <f t="shared" si="4"/>
        <v>8.554487623673412E-22</v>
      </c>
      <c r="H34">
        <f t="shared" si="5"/>
        <v>0.00012230818347835903</v>
      </c>
      <c r="I34">
        <f t="shared" si="6"/>
        <v>0.00018345666536878635</v>
      </c>
      <c r="J34">
        <f t="shared" si="7"/>
        <v>0.0002446014076650238</v>
      </c>
    </row>
    <row r="35" spans="1:10" ht="12.75">
      <c r="A35">
        <v>20</v>
      </c>
      <c r="B35">
        <f t="shared" si="0"/>
        <v>4</v>
      </c>
      <c r="C35">
        <f t="shared" si="8"/>
        <v>6.727114653837218E-05</v>
      </c>
      <c r="D35">
        <f t="shared" si="1"/>
        <v>4.525407156587143E-09</v>
      </c>
      <c r="E35">
        <f t="shared" si="2"/>
        <v>3.0442932797657183E-13</v>
      </c>
      <c r="F35">
        <f t="shared" si="3"/>
        <v>2.0479309932890127E-17</v>
      </c>
      <c r="G35">
        <f t="shared" si="4"/>
        <v>1.3776666595001925E-21</v>
      </c>
      <c r="H35">
        <f t="shared" si="5"/>
        <v>0.0001345377676695847</v>
      </c>
      <c r="I35">
        <f t="shared" si="6"/>
        <v>0.00020179986369806002</v>
      </c>
      <c r="J35">
        <f t="shared" si="7"/>
        <v>0.00026905743492822154</v>
      </c>
    </row>
    <row r="36" spans="1:10" ht="12.75">
      <c r="A36">
        <v>21</v>
      </c>
      <c r="B36">
        <f t="shared" si="0"/>
        <v>4.2</v>
      </c>
      <c r="C36">
        <f t="shared" si="8"/>
        <v>7.399776340077088E-05</v>
      </c>
      <c r="D36">
        <f t="shared" si="1"/>
        <v>5.475668988316466E-09</v>
      </c>
      <c r="E36">
        <f t="shared" si="2"/>
        <v>4.051872582583803E-13</v>
      </c>
      <c r="F36">
        <f t="shared" si="3"/>
        <v>2.998295086961067E-17</v>
      </c>
      <c r="G36">
        <f t="shared" si="4"/>
        <v>2.2186713045063877E-21</v>
      </c>
      <c r="H36">
        <f t="shared" si="5"/>
        <v>0.0001479900511325294</v>
      </c>
      <c r="I36">
        <f t="shared" si="6"/>
        <v>0.00022197686360048152</v>
      </c>
      <c r="J36">
        <f t="shared" si="7"/>
        <v>0.00029595820120986716</v>
      </c>
    </row>
    <row r="37" spans="1:10" ht="12.75">
      <c r="A37">
        <v>22</v>
      </c>
      <c r="B37">
        <f t="shared" si="0"/>
        <v>4.4</v>
      </c>
      <c r="C37">
        <f t="shared" si="8"/>
        <v>8.139693742171628E-05</v>
      </c>
      <c r="D37">
        <f t="shared" si="1"/>
        <v>6.625461421634796E-09</v>
      </c>
      <c r="E37">
        <f t="shared" si="2"/>
        <v>5.392922687268029E-13</v>
      </c>
      <c r="F37">
        <f t="shared" si="3"/>
        <v>4.3896739049570974E-17</v>
      </c>
      <c r="G37">
        <f t="shared" si="4"/>
        <v>3.573060121435338E-21</v>
      </c>
      <c r="H37">
        <f t="shared" si="5"/>
        <v>0.0001627872493820126</v>
      </c>
      <c r="I37">
        <f t="shared" si="6"/>
        <v>0.00024417093642015164</v>
      </c>
      <c r="J37">
        <f t="shared" si="7"/>
        <v>0.0003255479990754706</v>
      </c>
    </row>
    <row r="38" spans="1:10" ht="12.75">
      <c r="A38">
        <v>23</v>
      </c>
      <c r="B38">
        <f t="shared" si="0"/>
        <v>4.6</v>
      </c>
      <c r="C38">
        <f t="shared" si="8"/>
        <v>8.95359023690637E-05</v>
      </c>
      <c r="D38">
        <f t="shared" si="1"/>
        <v>8.016677813042506E-09</v>
      </c>
      <c r="E38">
        <f t="shared" si="2"/>
        <v>7.177804819928128E-13</v>
      </c>
      <c r="F38">
        <f t="shared" si="3"/>
        <v>6.426712315812797E-17</v>
      </c>
      <c r="G38">
        <f t="shared" si="4"/>
        <v>5.754214864626739E-21</v>
      </c>
      <c r="H38">
        <f t="shared" si="5"/>
        <v>0.00017906378806031853</v>
      </c>
      <c r="I38">
        <f t="shared" si="6"/>
        <v>0.00026858365779147686</v>
      </c>
      <c r="J38">
        <f t="shared" si="7"/>
        <v>0.0003580955122803875</v>
      </c>
    </row>
    <row r="39" spans="1:10" ht="12.75">
      <c r="A39">
        <v>24</v>
      </c>
      <c r="B39">
        <f t="shared" si="0"/>
        <v>4.8</v>
      </c>
      <c r="C39">
        <f t="shared" si="8"/>
        <v>9.848861077930614E-05</v>
      </c>
      <c r="D39">
        <f t="shared" si="1"/>
        <v>9.700006453237658E-09</v>
      </c>
      <c r="E39">
        <f t="shared" si="2"/>
        <v>9.553401601296816E-13</v>
      </c>
      <c r="F39">
        <f t="shared" si="3"/>
        <v>9.409012519285222E-17</v>
      </c>
      <c r="G39">
        <f t="shared" si="4"/>
        <v>9.266805718295009E-21</v>
      </c>
      <c r="H39">
        <f t="shared" si="5"/>
        <v>0.00019696752155218267</v>
      </c>
      <c r="I39">
        <f t="shared" si="6"/>
        <v>0.00029543673327392383</v>
      </c>
      <c r="J39">
        <f t="shared" si="7"/>
        <v>0.0003938962468997831</v>
      </c>
    </row>
    <row r="40" spans="1:10" ht="12.75">
      <c r="A40">
        <v>25</v>
      </c>
      <c r="B40">
        <f t="shared" si="0"/>
        <v>5</v>
      </c>
      <c r="C40">
        <f t="shared" si="8"/>
        <v>0.00010833640486703554</v>
      </c>
      <c r="D40">
        <f t="shared" si="1"/>
        <v>1.1736776619514242E-08</v>
      </c>
      <c r="E40">
        <f t="shared" si="2"/>
        <v>1.2715201836856516E-12</v>
      </c>
      <c r="F40">
        <f t="shared" si="3"/>
        <v>1.3775192541637616E-16</v>
      </c>
      <c r="G40">
        <f t="shared" si="4"/>
        <v>1.4923548363122212E-20</v>
      </c>
      <c r="H40">
        <f t="shared" si="5"/>
        <v>0.00021666107295748027</v>
      </c>
      <c r="I40">
        <f t="shared" si="6"/>
        <v>0.00032497400554287736</v>
      </c>
      <c r="J40">
        <f t="shared" si="7"/>
        <v>0.0004332752038944676</v>
      </c>
    </row>
    <row r="41" spans="1:10" ht="12.75">
      <c r="A41">
        <v>26</v>
      </c>
      <c r="B41">
        <f t="shared" si="0"/>
        <v>5.2</v>
      </c>
      <c r="C41">
        <f t="shared" si="8"/>
        <v>0.00011916875432229753</v>
      </c>
      <c r="D41">
        <f t="shared" si="1"/>
        <v>1.4201192006728106E-08</v>
      </c>
      <c r="E41">
        <f t="shared" si="2"/>
        <v>1.692338361333557E-12</v>
      </c>
      <c r="F41">
        <f t="shared" si="3"/>
        <v>2.0167385441195826E-16</v>
      </c>
      <c r="G41">
        <f t="shared" si="4"/>
        <v>2.4033222009649454E-20</v>
      </c>
      <c r="H41">
        <f t="shared" si="5"/>
        <v>0.00023832330745254815</v>
      </c>
      <c r="I41">
        <f t="shared" si="6"/>
        <v>0.000357463661083135</v>
      </c>
      <c r="J41">
        <f t="shared" si="7"/>
        <v>0.0004765898169062366</v>
      </c>
    </row>
    <row r="42" spans="1:10" ht="12.75">
      <c r="A42">
        <v>27</v>
      </c>
      <c r="B42">
        <f t="shared" si="0"/>
        <v>5.4</v>
      </c>
      <c r="C42">
        <f t="shared" si="8"/>
        <v>0.00013108406764202206</v>
      </c>
      <c r="D42">
        <f t="shared" si="1"/>
        <v>1.7183032789578215E-08</v>
      </c>
      <c r="E42">
        <f t="shared" si="2"/>
        <v>2.2524218324841537E-12</v>
      </c>
      <c r="F42">
        <f t="shared" si="3"/>
        <v>2.952566158477201E-16</v>
      </c>
      <c r="G42">
        <f t="shared" si="4"/>
        <v>3.8703438203537067E-20</v>
      </c>
      <c r="H42">
        <f t="shared" si="5"/>
        <v>0.0002621509522513499</v>
      </c>
      <c r="I42">
        <f t="shared" si="6"/>
        <v>0.00039320065608028365</v>
      </c>
      <c r="J42">
        <f t="shared" si="7"/>
        <v>0.0005242331813809509</v>
      </c>
    </row>
    <row r="43" spans="1:10" ht="12.75">
      <c r="A43">
        <v>28</v>
      </c>
      <c r="B43">
        <f t="shared" si="0"/>
        <v>5.6</v>
      </c>
      <c r="C43">
        <f t="shared" si="8"/>
        <v>0.00014419058429739374</v>
      </c>
      <c r="D43">
        <f t="shared" si="1"/>
        <v>2.079092460002381E-08</v>
      </c>
      <c r="E43">
        <f t="shared" si="2"/>
        <v>2.9978555661604905E-12</v>
      </c>
      <c r="F43">
        <f t="shared" si="3"/>
        <v>4.322625457238752E-16</v>
      </c>
      <c r="G43">
        <f t="shared" si="4"/>
        <v>6.232818903780444E-20</v>
      </c>
      <c r="H43">
        <f t="shared" si="5"/>
        <v>0.0002883603776701049</v>
      </c>
      <c r="I43">
        <f t="shared" si="6"/>
        <v>0.00043250938311611975</v>
      </c>
      <c r="J43">
        <f t="shared" si="7"/>
        <v>0.0005766376036328014</v>
      </c>
    </row>
    <row r="44" spans="1:10" ht="12.75">
      <c r="A44">
        <v>29</v>
      </c>
      <c r="B44">
        <f t="shared" si="0"/>
        <v>5.8</v>
      </c>
      <c r="C44">
        <f t="shared" si="8"/>
        <v>0.00015860735575840308</v>
      </c>
      <c r="D44">
        <f t="shared" si="1"/>
        <v>2.5156293300672636E-08</v>
      </c>
      <c r="E44">
        <f t="shared" si="2"/>
        <v>3.989973161102517E-12</v>
      </c>
      <c r="F44">
        <f t="shared" si="3"/>
        <v>6.32839092629467E-16</v>
      </c>
      <c r="G44">
        <f t="shared" si="4"/>
        <v>1.0037293510250687E-19</v>
      </c>
      <c r="H44">
        <f t="shared" si="5"/>
        <v>0.00031718955522364034</v>
      </c>
      <c r="I44">
        <f t="shared" si="6"/>
        <v>0.00047574660238547395</v>
      </c>
      <c r="J44">
        <f t="shared" si="7"/>
        <v>0.0006342785012333207</v>
      </c>
    </row>
    <row r="45" spans="1:10" ht="12.75">
      <c r="A45">
        <v>30</v>
      </c>
      <c r="B45">
        <f t="shared" si="0"/>
        <v>6</v>
      </c>
      <c r="C45">
        <f t="shared" si="8"/>
        <v>0.00017446532418586934</v>
      </c>
      <c r="D45">
        <f t="shared" si="1"/>
        <v>3.0438149343280486E-08</v>
      </c>
      <c r="E45">
        <f t="shared" si="2"/>
        <v>5.310401592793336E-12</v>
      </c>
      <c r="F45">
        <f t="shared" si="3"/>
        <v>9.264809354438463E-16</v>
      </c>
      <c r="G45">
        <f t="shared" si="4"/>
        <v>1.6163879675423813E-19</v>
      </c>
      <c r="H45">
        <f t="shared" si="5"/>
        <v>0.0003489002102223804</v>
      </c>
      <c r="I45">
        <f t="shared" si="6"/>
        <v>0.0005233046634199878</v>
      </c>
      <c r="J45">
        <f t="shared" si="7"/>
        <v>0.0006976786890880993</v>
      </c>
    </row>
    <row r="46" spans="1:10" ht="12.75">
      <c r="A46">
        <v>31</v>
      </c>
      <c r="B46">
        <f t="shared" si="0"/>
        <v>6.2</v>
      </c>
      <c r="C46">
        <f t="shared" si="8"/>
        <v>0.00019190850846644196</v>
      </c>
      <c r="D46">
        <f t="shared" si="1"/>
        <v>3.6828875621814425E-08</v>
      </c>
      <c r="E46">
        <f t="shared" si="2"/>
        <v>7.0677745890785115E-12</v>
      </c>
      <c r="F46">
        <f t="shared" si="3"/>
        <v>1.3563660795670768E-15</v>
      </c>
      <c r="G46">
        <f t="shared" si="4"/>
        <v>2.6029819126419304E-19</v>
      </c>
      <c r="H46">
        <f t="shared" si="5"/>
        <v>0.00038378018805718117</v>
      </c>
      <c r="I46">
        <f t="shared" si="6"/>
        <v>0.0005756150458401388</v>
      </c>
      <c r="J46">
        <f t="shared" si="7"/>
        <v>0.0007674130888816189</v>
      </c>
    </row>
    <row r="47" spans="1:10" ht="12.75">
      <c r="A47">
        <v>32</v>
      </c>
      <c r="B47">
        <f t="shared" si="0"/>
        <v>6.4</v>
      </c>
      <c r="C47">
        <f t="shared" si="8"/>
        <v>0.00021109530821451179</v>
      </c>
      <c r="D47">
        <f t="shared" si="1"/>
        <v>4.4561229150179724E-08</v>
      </c>
      <c r="E47">
        <f t="shared" si="2"/>
        <v>9.406666401874675E-12</v>
      </c>
      <c r="F47">
        <f t="shared" si="3"/>
        <v>1.985703143374827E-15</v>
      </c>
      <c r="G47">
        <f t="shared" si="4"/>
        <v>4.19172617073234E-19</v>
      </c>
      <c r="H47">
        <f t="shared" si="5"/>
        <v>0.0004221460551998568</v>
      </c>
      <c r="I47">
        <f t="shared" si="6"/>
        <v>0.0006331522503627562</v>
      </c>
      <c r="J47">
        <f t="shared" si="7"/>
        <v>0.0008441139031077904</v>
      </c>
    </row>
    <row r="48" spans="1:10" ht="12.75">
      <c r="A48">
        <v>33</v>
      </c>
      <c r="B48">
        <f t="shared" si="0"/>
        <v>6.6</v>
      </c>
      <c r="C48">
        <f t="shared" si="8"/>
        <v>0.00023219993740422764</v>
      </c>
      <c r="D48">
        <f t="shared" si="1"/>
        <v>5.391681093052723E-08</v>
      </c>
      <c r="E48">
        <f t="shared" si="2"/>
        <v>1.2519480123104E-11</v>
      </c>
      <c r="F48">
        <f t="shared" si="3"/>
        <v>2.907022500918221E-15</v>
      </c>
      <c r="G48">
        <f t="shared" si="4"/>
        <v>6.750104427458922E-19</v>
      </c>
      <c r="H48">
        <f t="shared" si="5"/>
        <v>0.0004643459579974918</v>
      </c>
      <c r="I48">
        <f t="shared" si="6"/>
        <v>0.0006964380742993104</v>
      </c>
      <c r="J48">
        <f t="shared" si="7"/>
        <v>0.0009284762988263084</v>
      </c>
    </row>
    <row r="49" spans="1:10" ht="12.75">
      <c r="A49">
        <v>34</v>
      </c>
      <c r="B49">
        <f t="shared" si="0"/>
        <v>6.8</v>
      </c>
      <c r="C49">
        <f t="shared" si="8"/>
        <v>0.00025541400043315913</v>
      </c>
      <c r="D49">
        <f t="shared" si="1"/>
        <v>6.523631161726981E-08</v>
      </c>
      <c r="E49">
        <f t="shared" si="2"/>
        <v>1.6662267323671057E-11</v>
      </c>
      <c r="F49">
        <f t="shared" si="3"/>
        <v>4.255776353425533E-15</v>
      </c>
      <c r="G49">
        <f t="shared" si="4"/>
        <v>1.0869848633772573E-18</v>
      </c>
      <c r="H49">
        <f t="shared" si="5"/>
        <v>0.0005107627645547508</v>
      </c>
      <c r="I49">
        <f t="shared" si="6"/>
        <v>0.0007660463090269909</v>
      </c>
      <c r="J49">
        <f t="shared" si="7"/>
        <v>0.0010212646505078915</v>
      </c>
    </row>
    <row r="50" spans="1:10" ht="12.75">
      <c r="A50">
        <v>35</v>
      </c>
      <c r="B50">
        <f t="shared" si="0"/>
        <v>7</v>
      </c>
      <c r="C50">
        <f t="shared" si="8"/>
        <v>0.0002809482246654774</v>
      </c>
      <c r="D50">
        <f t="shared" si="1"/>
        <v>7.893190494268356E-08</v>
      </c>
      <c r="E50">
        <f t="shared" si="2"/>
        <v>2.2175778563111167E-11</v>
      </c>
      <c r="F50">
        <f t="shared" si="3"/>
        <v>6.230245617880834E-15</v>
      </c>
      <c r="G50">
        <f t="shared" si="4"/>
        <v>1.7503764455734904E-18</v>
      </c>
      <c r="H50">
        <f t="shared" si="5"/>
        <v>0.000561817517426122</v>
      </c>
      <c r="I50">
        <f t="shared" si="6"/>
        <v>0.0008426079004575371</v>
      </c>
      <c r="J50">
        <f t="shared" si="7"/>
        <v>0.0011233193959293564</v>
      </c>
    </row>
    <row r="51" spans="1:10" ht="12.75">
      <c r="A51">
        <v>36</v>
      </c>
      <c r="B51">
        <f t="shared" si="0"/>
        <v>7.2</v>
      </c>
      <c r="C51">
        <f t="shared" si="8"/>
        <v>0.0003090343648664082</v>
      </c>
      <c r="D51">
        <f t="shared" si="1"/>
        <v>9.550223866838432E-08</v>
      </c>
      <c r="E51">
        <f t="shared" si="2"/>
        <v>2.951347367020428E-11</v>
      </c>
      <c r="F51">
        <f t="shared" si="3"/>
        <v>9.120677590673041E-15</v>
      </c>
      <c r="G51">
        <f t="shared" si="4"/>
        <v>2.8186028063849256E-18</v>
      </c>
      <c r="H51">
        <f t="shared" si="5"/>
        <v>0.0006179732274941285</v>
      </c>
      <c r="I51">
        <f t="shared" si="6"/>
        <v>0.0009268166173966863</v>
      </c>
      <c r="J51">
        <f t="shared" si="7"/>
        <v>0.001235564564078362</v>
      </c>
    </row>
    <row r="52" spans="1:10" ht="12.75">
      <c r="A52">
        <v>37</v>
      </c>
      <c r="B52">
        <f t="shared" si="0"/>
        <v>7.4</v>
      </c>
      <c r="C52">
        <f t="shared" si="8"/>
        <v>0.0003399272964314337</v>
      </c>
      <c r="D52">
        <f t="shared" si="1"/>
        <v>1.1555056685918381E-07</v>
      </c>
      <c r="E52">
        <f t="shared" si="2"/>
        <v>3.9278791793561975E-11</v>
      </c>
      <c r="F52">
        <f t="shared" si="3"/>
        <v>1.3351933501478707E-14</v>
      </c>
      <c r="G52">
        <f t="shared" si="4"/>
        <v>4.5386866572899436E-18</v>
      </c>
      <c r="H52">
        <f t="shared" si="5"/>
        <v>0.0006797390422959015</v>
      </c>
      <c r="I52">
        <f t="shared" si="6"/>
        <v>0.0010194352768724269</v>
      </c>
      <c r="J52">
        <f t="shared" si="7"/>
        <v>0.0013590160394262307</v>
      </c>
    </row>
    <row r="53" spans="1:10" ht="12.75">
      <c r="A53">
        <v>38</v>
      </c>
      <c r="B53">
        <f t="shared" si="0"/>
        <v>7.6</v>
      </c>
      <c r="C53">
        <f t="shared" si="8"/>
        <v>0.0003739073159442747</v>
      </c>
      <c r="D53">
        <f t="shared" si="1"/>
        <v>1.3980668091665165E-07</v>
      </c>
      <c r="E53">
        <f t="shared" si="2"/>
        <v>5.227474081262287E-11</v>
      </c>
      <c r="F53">
        <f t="shared" si="3"/>
        <v>1.954590802893045E-14</v>
      </c>
      <c r="G53">
        <f t="shared" si="4"/>
        <v>7.308358008791033E-18</v>
      </c>
      <c r="H53">
        <f t="shared" si="5"/>
        <v>0.0007476748252075449</v>
      </c>
      <c r="I53">
        <f t="shared" si="6"/>
        <v>0.0011213025800647092</v>
      </c>
      <c r="J53">
        <f t="shared" si="7"/>
        <v>0.0014947906327708038</v>
      </c>
    </row>
    <row r="54" spans="1:10" ht="12.75">
      <c r="A54">
        <v>39</v>
      </c>
      <c r="B54">
        <f t="shared" si="0"/>
        <v>7.8</v>
      </c>
      <c r="C54">
        <f t="shared" si="8"/>
        <v>0.00041128266937880196</v>
      </c>
      <c r="D54">
        <f t="shared" si="1"/>
        <v>1.6915343413135294E-07</v>
      </c>
      <c r="E54">
        <f t="shared" si="2"/>
        <v>6.956987592413419E-11</v>
      </c>
      <c r="F54">
        <f t="shared" si="3"/>
        <v>2.8612884278429954E-14</v>
      </c>
      <c r="G54">
        <f t="shared" si="4"/>
        <v>1.1767983424659427E-17</v>
      </c>
      <c r="H54">
        <f t="shared" si="5"/>
        <v>0.0008223961853235373</v>
      </c>
      <c r="I54">
        <f t="shared" si="6"/>
        <v>0.0012333406174039885</v>
      </c>
      <c r="J54">
        <f t="shared" si="7"/>
        <v>0.001644116035161458</v>
      </c>
    </row>
    <row r="55" spans="1:10" ht="12.75">
      <c r="A55">
        <v>40</v>
      </c>
      <c r="B55">
        <f t="shared" si="0"/>
        <v>8</v>
      </c>
      <c r="C55">
        <f t="shared" si="8"/>
        <v>0.00045239233020416493</v>
      </c>
      <c r="D55">
        <f t="shared" si="1"/>
        <v>2.046588204275542E-07</v>
      </c>
      <c r="E55">
        <f t="shared" si="2"/>
        <v>9.2586080670057E-11</v>
      </c>
      <c r="F55">
        <f t="shared" si="3"/>
        <v>4.188523277879787E-14</v>
      </c>
      <c r="G55">
        <f t="shared" si="4"/>
        <v>1.894855805794424E-17</v>
      </c>
      <c r="H55">
        <f t="shared" si="5"/>
        <v>0.0009045800015877736</v>
      </c>
      <c r="I55">
        <f t="shared" si="6"/>
        <v>0.001356563106737152</v>
      </c>
      <c r="J55">
        <f t="shared" si="7"/>
        <v>0.0018083417381963285</v>
      </c>
    </row>
    <row r="56" spans="1:10" ht="12.75">
      <c r="A56">
        <v>41</v>
      </c>
      <c r="B56">
        <f t="shared" si="0"/>
        <v>8.2</v>
      </c>
      <c r="C56">
        <f t="shared" si="8"/>
        <v>0.0004976090517727352</v>
      </c>
      <c r="D56">
        <f t="shared" si="1"/>
        <v>2.476147684061606E-07</v>
      </c>
      <c r="E56">
        <f t="shared" si="2"/>
        <v>1.2321535011151502E-10</v>
      </c>
      <c r="F56">
        <f t="shared" si="3"/>
        <v>6.131307353283657E-14</v>
      </c>
      <c r="G56">
        <f t="shared" si="4"/>
        <v>3.050994038194679E-17</v>
      </c>
      <c r="H56">
        <f t="shared" si="5"/>
        <v>0.0009949704887771693</v>
      </c>
      <c r="I56">
        <f t="shared" si="6"/>
        <v>0.0014920844342284356</v>
      </c>
      <c r="J56">
        <f t="shared" si="7"/>
        <v>0.001988951011280826</v>
      </c>
    </row>
    <row r="57" spans="1:10" ht="12.75">
      <c r="A57">
        <v>42</v>
      </c>
      <c r="B57">
        <f t="shared" si="0"/>
        <v>8.4</v>
      </c>
      <c r="C57">
        <f t="shared" si="8"/>
        <v>0.0005473427206807855</v>
      </c>
      <c r="D57">
        <f t="shared" si="1"/>
        <v>2.9958405388224434E-07</v>
      </c>
      <c r="E57">
        <f t="shared" si="2"/>
        <v>1.6397515112448666E-10</v>
      </c>
      <c r="F57">
        <f t="shared" si="3"/>
        <v>8.975060534051948E-14</v>
      </c>
      <c r="G57">
        <f t="shared" si="4"/>
        <v>4.9124340509827367E-17</v>
      </c>
      <c r="H57">
        <f t="shared" si="5"/>
        <v>0.0010943858573077003</v>
      </c>
      <c r="I57">
        <f t="shared" si="6"/>
        <v>0.0016411295738558707</v>
      </c>
      <c r="J57">
        <f t="shared" si="7"/>
        <v>0.002187574034210771</v>
      </c>
    </row>
    <row r="58" spans="1:10" ht="12.75">
      <c r="A58">
        <v>43</v>
      </c>
      <c r="B58">
        <f t="shared" si="0"/>
        <v>8.6</v>
      </c>
      <c r="C58">
        <f t="shared" si="8"/>
        <v>0.0006020440403065651</v>
      </c>
      <c r="D58">
        <f t="shared" si="1"/>
        <v>3.62457026468653E-07</v>
      </c>
      <c r="E58">
        <f t="shared" si="2"/>
        <v>2.1821509265269144E-10</v>
      </c>
      <c r="F58">
        <f t="shared" si="3"/>
        <v>1.3137509603649782E-13</v>
      </c>
      <c r="G58">
        <f t="shared" si="4"/>
        <v>7.909359361347616E-17</v>
      </c>
      <c r="H58">
        <f t="shared" si="5"/>
        <v>0.0012037256235867266</v>
      </c>
      <c r="I58">
        <f t="shared" si="6"/>
        <v>0.001805044968055447</v>
      </c>
      <c r="J58">
        <f t="shared" si="7"/>
        <v>0.0024060022917965496</v>
      </c>
    </row>
    <row r="59" spans="1:10" ht="12.75">
      <c r="A59">
        <v>44</v>
      </c>
      <c r="B59">
        <f t="shared" si="0"/>
        <v>8.8</v>
      </c>
      <c r="C59">
        <f t="shared" si="8"/>
        <v>0.0006622085764645318</v>
      </c>
      <c r="D59">
        <f t="shared" si="1"/>
        <v>4.3852019874318164E-07</v>
      </c>
      <c r="E59">
        <f t="shared" si="2"/>
        <v>2.903918365606659E-10</v>
      </c>
      <c r="F59">
        <f t="shared" si="3"/>
        <v>1.9229996470575953E-13</v>
      </c>
      <c r="G59">
        <f t="shared" si="4"/>
        <v>1.273426858819807E-16</v>
      </c>
      <c r="H59">
        <f t="shared" si="5"/>
        <v>0.0013239786327302605</v>
      </c>
      <c r="I59">
        <f t="shared" si="6"/>
        <v>0.001985310459189149</v>
      </c>
      <c r="J59">
        <f t="shared" si="7"/>
        <v>0.0026462043460405704</v>
      </c>
    </row>
    <row r="60" spans="1:10" ht="12.75">
      <c r="A60">
        <v>45</v>
      </c>
      <c r="B60">
        <f t="shared" si="0"/>
        <v>9</v>
      </c>
      <c r="C60">
        <f t="shared" si="8"/>
        <v>0.000728381200083222</v>
      </c>
      <c r="D60">
        <f t="shared" si="1"/>
        <v>5.305391726346746E-07</v>
      </c>
      <c r="E60">
        <f t="shared" si="2"/>
        <v>3.86434759254804E-10</v>
      </c>
      <c r="F60">
        <f t="shared" si="3"/>
        <v>2.814718136998851E-13</v>
      </c>
      <c r="G60">
        <f t="shared" si="4"/>
        <v>2.050187774523234E-16</v>
      </c>
      <c r="H60">
        <f t="shared" si="5"/>
        <v>0.0014562318609938618</v>
      </c>
      <c r="I60">
        <f t="shared" si="6"/>
        <v>0.0021835523691665637</v>
      </c>
      <c r="J60">
        <f t="shared" si="7"/>
        <v>0.002910343110754776</v>
      </c>
    </row>
    <row r="61" spans="1:10" ht="12.75">
      <c r="A61">
        <v>46</v>
      </c>
      <c r="B61">
        <f t="shared" si="0"/>
        <v>9.2</v>
      </c>
      <c r="C61">
        <f t="shared" si="8"/>
        <v>0.0008011609650330271</v>
      </c>
      <c r="D61">
        <f t="shared" si="1"/>
        <v>6.418588918926513E-07</v>
      </c>
      <c r="E61">
        <f t="shared" si="2"/>
        <v>5.142322892437459E-10</v>
      </c>
      <c r="F61">
        <f t="shared" si="3"/>
        <v>4.119828371016622E-13</v>
      </c>
      <c r="G61">
        <f t="shared" si="4"/>
        <v>3.3006456734941207E-16</v>
      </c>
      <c r="H61">
        <f t="shared" si="5"/>
        <v>0.0016016800711741164</v>
      </c>
      <c r="I61">
        <f t="shared" si="6"/>
        <v>0.0024015578326556097</v>
      </c>
      <c r="J61">
        <f t="shared" si="7"/>
        <v>0.0032007947632978206</v>
      </c>
    </row>
    <row r="62" spans="1:10" ht="12.75">
      <c r="A62">
        <v>47</v>
      </c>
      <c r="B62">
        <f t="shared" si="0"/>
        <v>9.4</v>
      </c>
      <c r="C62">
        <f t="shared" si="8"/>
        <v>0.0008812064627143237</v>
      </c>
      <c r="D62">
        <f t="shared" si="1"/>
        <v>7.765248299294908E-07</v>
      </c>
      <c r="E62">
        <f t="shared" si="2"/>
        <v>6.842786985920085E-10</v>
      </c>
      <c r="F62">
        <f t="shared" si="3"/>
        <v>6.029908114970246E-13</v>
      </c>
      <c r="G62">
        <f t="shared" si="4"/>
        <v>5.313594000485326E-16</v>
      </c>
      <c r="H62">
        <f t="shared" si="5"/>
        <v>0.0017616364005986762</v>
      </c>
      <c r="I62">
        <f t="shared" si="6"/>
        <v>0.0026412904979318252</v>
      </c>
      <c r="J62">
        <f t="shared" si="7"/>
        <v>0.0035201694383893978</v>
      </c>
    </row>
    <row r="63" spans="1:10" ht="12.75">
      <c r="A63">
        <v>48</v>
      </c>
      <c r="B63">
        <f t="shared" si="0"/>
        <v>9.6</v>
      </c>
      <c r="C63">
        <f t="shared" si="8"/>
        <v>0.0009692416987808663</v>
      </c>
      <c r="D63">
        <f t="shared" si="1"/>
        <v>9.394294706556196E-07</v>
      </c>
      <c r="E63">
        <f t="shared" si="2"/>
        <v>9.105342160230628E-10</v>
      </c>
      <c r="F63">
        <f t="shared" si="3"/>
        <v>8.825277303362977E-13</v>
      </c>
      <c r="G63">
        <f t="shared" si="4"/>
        <v>8.553826765723755E-16</v>
      </c>
      <c r="H63">
        <f t="shared" si="5"/>
        <v>0.0019375439680910933</v>
      </c>
      <c r="I63">
        <f t="shared" si="6"/>
        <v>0.0029049077184648553</v>
      </c>
      <c r="J63">
        <f t="shared" si="7"/>
        <v>0.0038713338595538493</v>
      </c>
    </row>
    <row r="64" spans="1:10" ht="12.75">
      <c r="A64">
        <v>49</v>
      </c>
      <c r="B64">
        <f t="shared" si="0"/>
        <v>9.8</v>
      </c>
      <c r="C64">
        <f t="shared" si="8"/>
        <v>0.0010660625414320864</v>
      </c>
      <c r="D64">
        <f t="shared" si="1"/>
        <v>1.1364893422446391E-06</v>
      </c>
      <c r="E64">
        <f t="shared" si="2"/>
        <v>1.2115687165038002E-09</v>
      </c>
      <c r="F64">
        <f t="shared" si="3"/>
        <v>1.2916080250356524E-12</v>
      </c>
      <c r="G64">
        <f t="shared" si="4"/>
        <v>1.3769349337035856E-15</v>
      </c>
      <c r="H64">
        <f t="shared" si="5"/>
        <v>0.0021309885935218986</v>
      </c>
      <c r="I64">
        <f t="shared" si="6"/>
        <v>0.0031947793678381853</v>
      </c>
      <c r="J64">
        <f t="shared" si="7"/>
        <v>0.004257436074658116</v>
      </c>
    </row>
    <row r="65" spans="1:10" ht="12.75">
      <c r="A65">
        <v>50</v>
      </c>
      <c r="B65">
        <f t="shared" si="0"/>
        <v>10</v>
      </c>
      <c r="C65">
        <f t="shared" si="8"/>
        <v>0.0011725437950734835</v>
      </c>
      <c r="D65">
        <f t="shared" si="1"/>
        <v>1.3748589513653272E-06</v>
      </c>
      <c r="E65">
        <f t="shared" si="2"/>
        <v>1.6120823325246507E-09</v>
      </c>
      <c r="F65">
        <f t="shared" si="3"/>
        <v>1.8902371361493673E-12</v>
      </c>
      <c r="G65">
        <f t="shared" si="4"/>
        <v>2.216385825209412E-15</v>
      </c>
      <c r="H65">
        <f t="shared" si="5"/>
        <v>0.002343712731195602</v>
      </c>
      <c r="I65">
        <f t="shared" si="6"/>
        <v>0.00351350842044873</v>
      </c>
      <c r="J65">
        <f t="shared" si="7"/>
        <v>0.004681932473024841</v>
      </c>
    </row>
    <row r="66" spans="1:10" ht="12.75">
      <c r="A66">
        <v>51</v>
      </c>
      <c r="B66">
        <f t="shared" si="0"/>
        <v>10.2</v>
      </c>
      <c r="C66">
        <f t="shared" si="8"/>
        <v>0.0012896469578270084</v>
      </c>
      <c r="D66">
        <f t="shared" si="1"/>
        <v>1.6631892758324576E-06</v>
      </c>
      <c r="E66">
        <f t="shared" si="2"/>
        <v>2.1449269898678343E-09</v>
      </c>
      <c r="F66">
        <f t="shared" si="3"/>
        <v>2.766198567244095E-12</v>
      </c>
      <c r="G66">
        <f t="shared" si="4"/>
        <v>3.567419566991777E-15</v>
      </c>
      <c r="H66">
        <f t="shared" si="5"/>
        <v>0.0025776307263780662</v>
      </c>
      <c r="I66">
        <f t="shared" si="6"/>
        <v>0.0038639534505803264</v>
      </c>
      <c r="J66">
        <f t="shared" si="7"/>
        <v>0.0051486172725945245</v>
      </c>
    </row>
    <row r="67" spans="1:10" ht="12.75">
      <c r="A67">
        <v>52</v>
      </c>
      <c r="B67">
        <f t="shared" si="0"/>
        <v>10.4</v>
      </c>
      <c r="C67">
        <f t="shared" si="8"/>
        <v>0.0014184287263805224</v>
      </c>
      <c r="D67">
        <f t="shared" si="1"/>
        <v>2.0119400518214706E-06</v>
      </c>
      <c r="E67">
        <f t="shared" si="2"/>
        <v>2.8537935652590907E-09</v>
      </c>
      <c r="F67">
        <f t="shared" si="3"/>
        <v>4.047902772123382E-12</v>
      </c>
      <c r="G67">
        <f t="shared" si="4"/>
        <v>5.741661573575154E-15</v>
      </c>
      <c r="H67">
        <f t="shared" si="5"/>
        <v>0.002834845512709294</v>
      </c>
      <c r="I67">
        <f t="shared" si="6"/>
        <v>0.004249253212779802</v>
      </c>
      <c r="J67">
        <f t="shared" si="7"/>
        <v>0.005661654676337613</v>
      </c>
    </row>
    <row r="68" spans="1:10" ht="12.75">
      <c r="A68">
        <v>53</v>
      </c>
      <c r="B68">
        <f t="shared" si="0"/>
        <v>10.6</v>
      </c>
      <c r="C68">
        <f t="shared" si="8"/>
        <v>0.0015600503170001515</v>
      </c>
      <c r="D68">
        <f t="shared" si="1"/>
        <v>2.433756991572273E-06</v>
      </c>
      <c r="E68">
        <f t="shared" si="2"/>
        <v>3.79678336620366E-09</v>
      </c>
      <c r="F68">
        <f t="shared" si="3"/>
        <v>5.923173094026921E-12</v>
      </c>
      <c r="G68">
        <f t="shared" si="4"/>
        <v>9.240448062983466E-15</v>
      </c>
      <c r="H68">
        <f t="shared" si="5"/>
        <v>0.0031176668770086513</v>
      </c>
      <c r="I68">
        <f t="shared" si="6"/>
        <v>0.0046728534768090135</v>
      </c>
      <c r="J68">
        <f t="shared" si="7"/>
        <v>0.006225613907261285</v>
      </c>
    </row>
    <row r="69" spans="1:10" ht="12.75">
      <c r="A69">
        <v>54</v>
      </c>
      <c r="B69">
        <f t="shared" si="0"/>
        <v>10.8</v>
      </c>
      <c r="C69">
        <f t="shared" si="8"/>
        <v>0.0017157876771891965</v>
      </c>
      <c r="D69">
        <f t="shared" si="1"/>
        <v>2.9439273531942982E-06</v>
      </c>
      <c r="E69">
        <f t="shared" si="2"/>
        <v>5.0511542751509844E-09</v>
      </c>
      <c r="F69">
        <f t="shared" si="3"/>
        <v>8.666708260885586E-12</v>
      </c>
      <c r="G69">
        <f t="shared" si="4"/>
        <v>1.48702312358213E-14</v>
      </c>
      <c r="H69">
        <f t="shared" si="5"/>
        <v>0.0034286314270250973</v>
      </c>
      <c r="I69">
        <f t="shared" si="6"/>
        <v>0.005138536300662189</v>
      </c>
      <c r="J69">
        <f t="shared" si="7"/>
        <v>0.006845507340587864</v>
      </c>
    </row>
    <row r="70" spans="1:10" ht="12.75">
      <c r="A70">
        <v>55</v>
      </c>
      <c r="B70">
        <f t="shared" si="0"/>
        <v>11</v>
      </c>
      <c r="C70">
        <f t="shared" si="8"/>
        <v>0.0018870426684524301</v>
      </c>
      <c r="D70">
        <f t="shared" si="1"/>
        <v>3.560930032560068E-06</v>
      </c>
      <c r="E70">
        <f t="shared" si="2"/>
        <v>6.7196269108145495E-09</v>
      </c>
      <c r="F70">
        <f t="shared" si="3"/>
        <v>1.2680222696788248E-11</v>
      </c>
      <c r="G70">
        <f t="shared" si="4"/>
        <v>2.3928121274318364E-14</v>
      </c>
      <c r="H70">
        <f t="shared" si="5"/>
        <v>0.003770524406872311</v>
      </c>
      <c r="I70">
        <f t="shared" si="6"/>
        <v>0.005650451934886558</v>
      </c>
      <c r="J70">
        <f t="shared" si="7"/>
        <v>0.007526831959441815</v>
      </c>
    </row>
    <row r="71" spans="1:10" ht="12.75">
      <c r="A71">
        <v>56</v>
      </c>
      <c r="B71">
        <f t="shared" si="0"/>
        <v>11.2</v>
      </c>
      <c r="C71">
        <f t="shared" si="8"/>
        <v>0.002075355306896042</v>
      </c>
      <c r="D71">
        <f t="shared" si="1"/>
        <v>4.307099649861565E-06</v>
      </c>
      <c r="E71">
        <f t="shared" si="2"/>
        <v>8.938762115670283E-09</v>
      </c>
      <c r="F71">
        <f t="shared" si="3"/>
        <v>1.8551107393837617E-11</v>
      </c>
      <c r="G71">
        <f t="shared" si="4"/>
        <v>3.85001391785993E-14</v>
      </c>
      <c r="H71">
        <f t="shared" si="5"/>
        <v>0.004146403514142305</v>
      </c>
      <c r="I71">
        <f t="shared" si="6"/>
        <v>0.006213153560500784</v>
      </c>
      <c r="J71">
        <f t="shared" si="7"/>
        <v>0.008275614366182515</v>
      </c>
    </row>
    <row r="72" spans="1:10" ht="12.75">
      <c r="A72">
        <v>57</v>
      </c>
      <c r="B72">
        <f t="shared" si="0"/>
        <v>11.4</v>
      </c>
      <c r="C72">
        <f t="shared" si="8"/>
        <v>0.0022824171549301426</v>
      </c>
      <c r="D72">
        <f t="shared" si="1"/>
        <v>5.209428069119407E-06</v>
      </c>
      <c r="E72">
        <f t="shared" si="2"/>
        <v>1.1890087992332743E-08</v>
      </c>
      <c r="F72">
        <f t="shared" si="3"/>
        <v>2.7138140807329152E-11</v>
      </c>
      <c r="G72">
        <f t="shared" si="4"/>
        <v>6.19405581315578E-14</v>
      </c>
      <c r="H72">
        <f t="shared" si="5"/>
        <v>0.00455962488179118</v>
      </c>
      <c r="I72">
        <f t="shared" si="6"/>
        <v>0.006831635070671083</v>
      </c>
      <c r="J72">
        <f t="shared" si="7"/>
        <v>0.009098459584519714</v>
      </c>
    </row>
    <row r="73" spans="1:10" ht="12.75">
      <c r="A73">
        <v>58</v>
      </c>
      <c r="B73">
        <f t="shared" si="0"/>
        <v>11.6</v>
      </c>
      <c r="C73">
        <f t="shared" si="8"/>
        <v>0.0025100859640966766</v>
      </c>
      <c r="D73">
        <f t="shared" si="1"/>
        <v>6.300531547155143E-06</v>
      </c>
      <c r="E73">
        <f t="shared" si="2"/>
        <v>1.5814875802862442E-08</v>
      </c>
      <c r="F73">
        <f t="shared" si="3"/>
        <v>3.9696697776697174E-11</v>
      </c>
      <c r="G73">
        <f t="shared" si="4"/>
        <v>9.964212391027533E-14</v>
      </c>
      <c r="H73">
        <f t="shared" si="5"/>
        <v>0.005013871396646108</v>
      </c>
      <c r="I73">
        <f t="shared" si="6"/>
        <v>0.007511372112524284</v>
      </c>
      <c r="J73">
        <f t="shared" si="7"/>
        <v>0.0100026038869101</v>
      </c>
    </row>
    <row r="74" spans="1:10" ht="12.75">
      <c r="A74">
        <v>59</v>
      </c>
      <c r="B74">
        <f t="shared" si="0"/>
        <v>11.8</v>
      </c>
      <c r="C74">
        <f t="shared" si="8"/>
        <v>0.0027604016759561352</v>
      </c>
      <c r="D74">
        <f t="shared" si="1"/>
        <v>7.6198174126214405E-06</v>
      </c>
      <c r="E74">
        <f t="shared" si="2"/>
        <v>2.1033756756279968E-08</v>
      </c>
      <c r="F74">
        <f t="shared" si="3"/>
        <v>5.8061617401688903E-11</v>
      </c>
      <c r="G74">
        <f t="shared" si="4"/>
        <v>1.6027338598434596E-13</v>
      </c>
      <c r="H74">
        <f t="shared" si="5"/>
        <v>0.005513183534499699</v>
      </c>
      <c r="I74">
        <f t="shared" si="6"/>
        <v>0.00825836660938739</v>
      </c>
      <c r="J74">
        <f t="shared" si="7"/>
        <v>0.010995971876314292</v>
      </c>
    </row>
    <row r="75" spans="1:10" ht="12.75">
      <c r="A75">
        <v>60</v>
      </c>
      <c r="B75">
        <f t="shared" si="0"/>
        <v>12</v>
      </c>
      <c r="C75">
        <f t="shared" si="8"/>
        <v>0.0030356038949438348</v>
      </c>
      <c r="D75">
        <f t="shared" si="1"/>
        <v>9.21489100699818E-06</v>
      </c>
      <c r="E75">
        <f t="shared" si="2"/>
        <v>2.7972759032326593E-08</v>
      </c>
      <c r="F75">
        <f t="shared" si="3"/>
        <v>8.491421627085593E-11</v>
      </c>
      <c r="G75">
        <f t="shared" si="4"/>
        <v>2.5776592564791344E-13</v>
      </c>
      <c r="H75">
        <f t="shared" si="5"/>
        <v>0.006061992898880653</v>
      </c>
      <c r="I75">
        <f t="shared" si="6"/>
        <v>0.00907919498456955</v>
      </c>
      <c r="J75">
        <f t="shared" si="7"/>
        <v>0.01208723803985523</v>
      </c>
    </row>
    <row r="76" spans="1:10" ht="12.75">
      <c r="A76">
        <v>61</v>
      </c>
      <c r="B76">
        <f t="shared" si="0"/>
        <v>12.2</v>
      </c>
      <c r="C76">
        <f t="shared" si="8"/>
        <v>0.003338150954034421</v>
      </c>
      <c r="D76">
        <f t="shared" si="1"/>
        <v>1.1143251791920916E-05</v>
      </c>
      <c r="E76">
        <f t="shared" si="2"/>
        <v>3.7197856600246576E-08</v>
      </c>
      <c r="F76">
        <f t="shared" si="3"/>
        <v>1.241720604981487E-10</v>
      </c>
      <c r="G76">
        <f t="shared" si="4"/>
        <v>4.14505082216315E-13</v>
      </c>
      <c r="H76">
        <f t="shared" si="5"/>
        <v>0.006665158656276926</v>
      </c>
      <c r="I76">
        <f t="shared" si="6"/>
        <v>0.009981060304584122</v>
      </c>
      <c r="J76">
        <f t="shared" si="7"/>
        <v>0.01328589297264049</v>
      </c>
    </row>
    <row r="77" spans="1:10" ht="12.75">
      <c r="A77">
        <v>62</v>
      </c>
      <c r="B77">
        <f t="shared" si="0"/>
        <v>12.4</v>
      </c>
      <c r="C77">
        <f t="shared" si="8"/>
        <v>0.0036707407007806315</v>
      </c>
      <c r="D77">
        <f t="shared" si="1"/>
        <v>1.3474337292367481E-05</v>
      </c>
      <c r="E77">
        <f t="shared" si="2"/>
        <v>4.9460798315139604E-08</v>
      </c>
      <c r="F77">
        <f t="shared" si="3"/>
        <v>1.8155776546848502E-10</v>
      </c>
      <c r="G77">
        <f t="shared" si="4"/>
        <v>6.664514792479522E-13</v>
      </c>
      <c r="H77">
        <f t="shared" si="5"/>
        <v>0.007328007064268949</v>
      </c>
      <c r="I77">
        <f t="shared" si="6"/>
        <v>0.010971848551263208</v>
      </c>
      <c r="J77">
        <f t="shared" si="7"/>
        <v>0.014602314441003905</v>
      </c>
    </row>
    <row r="78" spans="1:10" ht="12.75">
      <c r="A78">
        <v>63</v>
      </c>
      <c r="B78">
        <f t="shared" si="0"/>
        <v>12.6</v>
      </c>
      <c r="C78">
        <f t="shared" si="8"/>
        <v>0.004036333137625676</v>
      </c>
      <c r="D78">
        <f t="shared" si="1"/>
        <v>1.6291985197895135E-05</v>
      </c>
      <c r="E78">
        <f t="shared" si="2"/>
        <v>6.575987973197114E-08</v>
      </c>
      <c r="F78">
        <f t="shared" si="3"/>
        <v>2.6542878168843417E-10</v>
      </c>
      <c r="G78">
        <f t="shared" si="4"/>
        <v>1.0713589872086382E-12</v>
      </c>
      <c r="H78">
        <f t="shared" si="5"/>
        <v>0.008056374290053347</v>
      </c>
      <c r="I78">
        <f t="shared" si="6"/>
        <v>0.012060189217162898</v>
      </c>
      <c r="J78">
        <f t="shared" si="7"/>
        <v>0.01604784341340526</v>
      </c>
    </row>
    <row r="79" spans="1:10" ht="12.75">
      <c r="A79">
        <v>64</v>
      </c>
      <c r="B79">
        <f t="shared" si="0"/>
        <v>12.8</v>
      </c>
      <c r="C79">
        <f t="shared" si="8"/>
        <v>0.004438175056083298</v>
      </c>
      <c r="D79">
        <f t="shared" si="1"/>
        <v>1.9697397828439982E-05</v>
      </c>
      <c r="E79">
        <f t="shared" si="2"/>
        <v>8.742049971193164E-08</v>
      </c>
      <c r="F79">
        <f t="shared" si="3"/>
        <v>3.879874812118321E-10</v>
      </c>
      <c r="G79">
        <f t="shared" si="4"/>
        <v>1.7219563611869404E-12</v>
      </c>
      <c r="H79">
        <f t="shared" si="5"/>
        <v>0.00885665271433822</v>
      </c>
      <c r="I79">
        <f t="shared" si="6"/>
        <v>0.013255520395264453</v>
      </c>
      <c r="J79">
        <f t="shared" si="7"/>
        <v>0.017634865131374022</v>
      </c>
    </row>
    <row r="80" spans="1:10" ht="12.75">
      <c r="A80">
        <v>65</v>
      </c>
      <c r="B80">
        <f aca="true" t="shared" si="9" ref="B80:B143">A80/$A$5</f>
        <v>13</v>
      </c>
      <c r="C80">
        <f t="shared" si="8"/>
        <v>0.0048798268091294</v>
      </c>
      <c r="D80">
        <f aca="true" t="shared" si="10" ref="D80:D143">C80*C80</f>
        <v>2.3812709687098024E-05</v>
      </c>
      <c r="E80">
        <f aca="true" t="shared" si="11" ref="E80:E143">C80^3</f>
        <v>1.162018991291163E-07</v>
      </c>
      <c r="F80">
        <f aca="true" t="shared" si="12" ref="F80:F143">C80^4</f>
        <v>5.670451426420121E-10</v>
      </c>
      <c r="G80">
        <f aca="true" t="shared" si="13" ref="G80:G143">C80^5</f>
        <v>2.7670820890510953E-12</v>
      </c>
      <c r="H80">
        <f aca="true" t="shared" si="14" ref="H80:H143">1-(1-C80)^2</f>
        <v>0.009735840908571602</v>
      </c>
      <c r="I80">
        <f aca="true" t="shared" si="15" ref="I80:I143">1-(1-C80)^3</f>
        <v>0.014568158500225858</v>
      </c>
      <c r="J80">
        <f aca="true" t="shared" si="16" ref="J80:J143">1-(1-C80)^4</f>
        <v>0.019376895218946144</v>
      </c>
    </row>
    <row r="81" spans="1:10" ht="12.75">
      <c r="A81">
        <v>66</v>
      </c>
      <c r="B81">
        <f t="shared" si="9"/>
        <v>13.2</v>
      </c>
      <c r="C81">
        <f t="shared" si="8"/>
        <v>0.005365191369574205</v>
      </c>
      <c r="D81">
        <f t="shared" si="10"/>
        <v>2.878527843215353E-05</v>
      </c>
      <c r="E81">
        <f t="shared" si="11"/>
        <v>1.544385274149806E-07</v>
      </c>
      <c r="F81">
        <f t="shared" si="12"/>
        <v>8.285922544166032E-10</v>
      </c>
      <c r="G81">
        <f t="shared" si="13"/>
        <v>4.4455560122919936E-12</v>
      </c>
      <c r="H81">
        <f t="shared" si="14"/>
        <v>0.010701597460716306</v>
      </c>
      <c r="I81">
        <f t="shared" si="15"/>
        <v>0.016009372711953684</v>
      </c>
      <c r="J81">
        <f t="shared" si="16"/>
        <v>0.021288670733221382</v>
      </c>
    </row>
    <row r="82" spans="1:10" ht="12.75">
      <c r="A82">
        <v>67</v>
      </c>
      <c r="B82">
        <f t="shared" si="9"/>
        <v>13.4</v>
      </c>
      <c r="C82">
        <f aca="true" t="shared" si="17" ref="C82:C145">(C81*(1+$A$4))/((C81*(1+$A$4))+(1-C81))</f>
        <v>0.005898545823816929</v>
      </c>
      <c r="D82">
        <f t="shared" si="10"/>
        <v>3.479284283566813E-05</v>
      </c>
      <c r="E82">
        <f t="shared" si="11"/>
        <v>2.05227177807049E-07</v>
      </c>
      <c r="F82">
        <f t="shared" si="12"/>
        <v>1.210541912587503E-09</v>
      </c>
      <c r="G82">
        <f t="shared" si="13"/>
        <v>7.1404369430483726E-12</v>
      </c>
      <c r="H82">
        <f t="shared" si="14"/>
        <v>0.011762298804798066</v>
      </c>
      <c r="I82">
        <f t="shared" si="15"/>
        <v>0.017591464170121474</v>
      </c>
      <c r="J82">
        <f t="shared" si="16"/>
        <v>0.0233862459364228</v>
      </c>
    </row>
    <row r="83" spans="1:10" ht="12.75">
      <c r="A83">
        <v>68</v>
      </c>
      <c r="B83">
        <f t="shared" si="9"/>
        <v>13.6</v>
      </c>
      <c r="C83">
        <f t="shared" si="17"/>
        <v>0.006484575449654843</v>
      </c>
      <c r="D83">
        <f t="shared" si="10"/>
        <v>4.204971876226631E-05</v>
      </c>
      <c r="E83">
        <f t="shared" si="11"/>
        <v>2.7267457395068277E-07</v>
      </c>
      <c r="F83">
        <f t="shared" si="12"/>
        <v>1.7681788479856912E-09</v>
      </c>
      <c r="G83">
        <f t="shared" si="13"/>
        <v>1.1465889148246996E-11</v>
      </c>
      <c r="H83">
        <f t="shared" si="14"/>
        <v>0.012927101180547407</v>
      </c>
      <c r="I83">
        <f t="shared" si="15"/>
        <v>0.019327849867251667</v>
      </c>
      <c r="J83">
        <f t="shared" si="16"/>
        <v>0.025687092416162738</v>
      </c>
    </row>
    <row r="84" spans="1:10" ht="12.75">
      <c r="A84">
        <v>69</v>
      </c>
      <c r="B84">
        <f t="shared" si="9"/>
        <v>13.8</v>
      </c>
      <c r="C84">
        <f t="shared" si="17"/>
        <v>0.007128410523033056</v>
      </c>
      <c r="D84">
        <f t="shared" si="10"/>
        <v>5.081423658488841E-05</v>
      </c>
      <c r="E84">
        <f t="shared" si="11"/>
        <v>3.6222473879160984E-07</v>
      </c>
      <c r="F84">
        <f t="shared" si="12"/>
        <v>2.5820866397050117E-09</v>
      </c>
      <c r="G84">
        <f t="shared" si="13"/>
        <v>1.8406173573856267E-11</v>
      </c>
      <c r="H84">
        <f t="shared" si="14"/>
        <v>0.014206006809481142</v>
      </c>
      <c r="I84">
        <f t="shared" si="15"/>
        <v>0.02123315108408319</v>
      </c>
      <c r="J84">
        <f t="shared" si="16"/>
        <v>0.028210202989491284</v>
      </c>
    </row>
    <row r="85" spans="1:10" ht="12.75">
      <c r="A85">
        <v>70</v>
      </c>
      <c r="B85">
        <f t="shared" si="9"/>
        <v>14</v>
      </c>
      <c r="C85">
        <f t="shared" si="17"/>
        <v>0.007835665990945878</v>
      </c>
      <c r="D85">
        <f t="shared" si="10"/>
        <v>6.139766152166585E-05</v>
      </c>
      <c r="E85">
        <f t="shared" si="11"/>
        <v>4.810915683089234E-07</v>
      </c>
      <c r="F85">
        <f t="shared" si="12"/>
        <v>3.769672840329048E-09</v>
      </c>
      <c r="G85">
        <f t="shared" si="13"/>
        <v>2.953789727195867E-11</v>
      </c>
      <c r="H85">
        <f t="shared" si="14"/>
        <v>0.015609934320370056</v>
      </c>
      <c r="I85">
        <f t="shared" si="15"/>
        <v>0.02332328607984091</v>
      </c>
      <c r="J85">
        <f t="shared" si="16"/>
        <v>0.03097619859125389</v>
      </c>
    </row>
    <row r="86" spans="1:10" ht="12.75">
      <c r="A86">
        <v>71</v>
      </c>
      <c r="B86">
        <f t="shared" si="9"/>
        <v>14.2</v>
      </c>
      <c r="C86">
        <f t="shared" si="17"/>
        <v>0.008612484135136942</v>
      </c>
      <c r="D86">
        <f t="shared" si="10"/>
        <v>7.417488297798551E-05</v>
      </c>
      <c r="E86">
        <f t="shared" si="11"/>
        <v>6.388300028735394E-07</v>
      </c>
      <c r="F86">
        <f t="shared" si="12"/>
        <v>5.501913264797845E-09</v>
      </c>
      <c r="G86">
        <f t="shared" si="13"/>
        <v>4.738514070597093E-11</v>
      </c>
      <c r="H86">
        <f t="shared" si="14"/>
        <v>0.01715079338729586</v>
      </c>
      <c r="I86">
        <f t="shared" si="15"/>
        <v>0.025615566586479677</v>
      </c>
      <c r="J86">
        <f t="shared" si="16"/>
        <v>0.03400743706077802</v>
      </c>
    </row>
    <row r="87" spans="1:10" ht="12.75">
      <c r="A87">
        <v>72</v>
      </c>
      <c r="B87">
        <f t="shared" si="9"/>
        <v>14.4</v>
      </c>
      <c r="C87">
        <f t="shared" si="17"/>
        <v>0.009465580332606194</v>
      </c>
      <c r="D87">
        <f t="shared" si="10"/>
        <v>8.959721103302118E-05</v>
      </c>
      <c r="E87">
        <f t="shared" si="11"/>
        <v>8.48089598610532E-07</v>
      </c>
      <c r="F87">
        <f t="shared" si="12"/>
        <v>8.027660224895733E-09</v>
      </c>
      <c r="G87">
        <f t="shared" si="13"/>
        <v>7.598646274161806E-11</v>
      </c>
      <c r="H87">
        <f t="shared" si="14"/>
        <v>0.018841563454179422</v>
      </c>
      <c r="I87">
        <f t="shared" si="15"/>
        <v>0.02812879745431829</v>
      </c>
      <c r="J87">
        <f t="shared" si="16"/>
        <v>0.03732812239496097</v>
      </c>
    </row>
    <row r="88" spans="1:10" ht="12.75">
      <c r="A88">
        <v>73</v>
      </c>
      <c r="B88">
        <f t="shared" si="9"/>
        <v>14.6</v>
      </c>
      <c r="C88">
        <f t="shared" si="17"/>
        <v>0.010402291992816691</v>
      </c>
      <c r="D88">
        <f t="shared" si="10"/>
        <v>0.00010820767870381825</v>
      </c>
      <c r="E88">
        <f t="shared" si="11"/>
        <v>1.1256078697420097E-06</v>
      </c>
      <c r="F88">
        <f t="shared" si="12"/>
        <v>1.170890173046876E-08</v>
      </c>
      <c r="G88">
        <f t="shared" si="13"/>
        <v>1.2179941471553268E-10</v>
      </c>
      <c r="H88">
        <f t="shared" si="14"/>
        <v>0.020696376306929665</v>
      </c>
      <c r="I88">
        <f t="shared" si="15"/>
        <v>0.030883378550208507</v>
      </c>
      <c r="J88">
        <f t="shared" si="16"/>
        <v>0.040964412621621316</v>
      </c>
    </row>
    <row r="89" spans="1:10" ht="12.75">
      <c r="A89">
        <v>74</v>
      </c>
      <c r="B89">
        <f t="shared" si="9"/>
        <v>14.8</v>
      </c>
      <c r="C89">
        <f t="shared" si="17"/>
        <v>0.0114306307162611</v>
      </c>
      <c r="D89">
        <f t="shared" si="10"/>
        <v>0.00013065931857153174</v>
      </c>
      <c r="E89">
        <f t="shared" si="11"/>
        <v>1.493518420229495E-06</v>
      </c>
      <c r="F89">
        <f t="shared" si="12"/>
        <v>1.707185752957702E-08</v>
      </c>
      <c r="G89">
        <f t="shared" si="13"/>
        <v>1.9514209906121642E-10</v>
      </c>
      <c r="H89">
        <f t="shared" si="14"/>
        <v>0.022730602113950615</v>
      </c>
      <c r="I89">
        <f t="shared" si="15"/>
        <v>0.03390140771148886</v>
      </c>
      <c r="J89">
        <f t="shared" si="16"/>
        <v>0.044944523955438465</v>
      </c>
    </row>
    <row r="90" spans="1:10" ht="12.75">
      <c r="A90">
        <v>75</v>
      </c>
      <c r="B90">
        <f t="shared" si="9"/>
        <v>15</v>
      </c>
      <c r="C90">
        <f t="shared" si="17"/>
        <v>0.012559337672789361</v>
      </c>
      <c r="D90">
        <f t="shared" si="10"/>
        <v>0.00015773696277914608</v>
      </c>
      <c r="E90">
        <f t="shared" si="11"/>
        <v>1.9810717790235024E-06</v>
      </c>
      <c r="F90">
        <f t="shared" si="12"/>
        <v>2.4880949426789713E-08</v>
      </c>
      <c r="G90">
        <f t="shared" si="13"/>
        <v>3.124882454706469E-10</v>
      </c>
      <c r="H90">
        <f t="shared" si="14"/>
        <v>0.02496093838279967</v>
      </c>
      <c r="I90">
        <f t="shared" si="15"/>
        <v>0.03720678320180981</v>
      </c>
      <c r="J90">
        <f t="shared" si="16"/>
        <v>0.04929882832064947</v>
      </c>
    </row>
    <row r="91" spans="1:10" ht="12.75">
      <c r="A91">
        <v>76</v>
      </c>
      <c r="B91">
        <f t="shared" si="9"/>
        <v>15.2</v>
      </c>
      <c r="C91">
        <f t="shared" si="17"/>
        <v>0.01379794213861745</v>
      </c>
      <c r="D91">
        <f t="shared" si="10"/>
        <v>0.00019038320726063508</v>
      </c>
      <c r="E91">
        <f t="shared" si="11"/>
        <v>2.6268964779466563E-06</v>
      </c>
      <c r="F91">
        <f t="shared" si="12"/>
        <v>3.6245765606845936E-08</v>
      </c>
      <c r="G91">
        <f t="shared" si="13"/>
        <v>5.001169766131507E-10</v>
      </c>
      <c r="H91">
        <f t="shared" si="14"/>
        <v>0.027405501069974192</v>
      </c>
      <c r="I91">
        <f t="shared" si="15"/>
        <v>0.040825303690548265</v>
      </c>
      <c r="J91">
        <f t="shared" si="16"/>
        <v>0.05405994065105202</v>
      </c>
    </row>
    <row r="92" spans="1:10" ht="12.75">
      <c r="A92">
        <v>77</v>
      </c>
      <c r="B92">
        <f t="shared" si="9"/>
        <v>15.4</v>
      </c>
      <c r="C92">
        <f t="shared" si="17"/>
        <v>0.015156823055726378</v>
      </c>
      <c r="D92">
        <f t="shared" si="10"/>
        <v>0.0002297292851425987</v>
      </c>
      <c r="E92">
        <f t="shared" si="11"/>
        <v>3.4819661256248796E-06</v>
      </c>
      <c r="F92">
        <f t="shared" si="12"/>
        <v>5.277554445212943E-08</v>
      </c>
      <c r="G92">
        <f t="shared" si="13"/>
        <v>7.999095889305476E-10</v>
      </c>
      <c r="H92">
        <f t="shared" si="14"/>
        <v>0.030083916826310175</v>
      </c>
      <c r="I92">
        <f t="shared" si="15"/>
        <v>0.04478476327787706</v>
      </c>
      <c r="J92">
        <f t="shared" si="16"/>
        <v>0.059262791601008</v>
      </c>
    </row>
    <row r="93" spans="1:10" ht="12.75">
      <c r="A93">
        <v>78</v>
      </c>
      <c r="B93">
        <f t="shared" si="9"/>
        <v>15.6</v>
      </c>
      <c r="C93">
        <f t="shared" si="17"/>
        <v>0.01664727338359547</v>
      </c>
      <c r="D93">
        <f t="shared" si="10"/>
        <v>0.0002771317111081661</v>
      </c>
      <c r="E93">
        <f t="shared" si="11"/>
        <v>4.613487358081242E-06</v>
      </c>
      <c r="F93">
        <f t="shared" si="12"/>
        <v>7.680198530174004E-08</v>
      </c>
      <c r="G93">
        <f t="shared" si="13"/>
        <v>1.2785436457209475E-09</v>
      </c>
      <c r="H93">
        <f t="shared" si="14"/>
        <v>0.0330174150560828</v>
      </c>
      <c r="I93">
        <f t="shared" si="15"/>
        <v>0.04911503850482002</v>
      </c>
      <c r="J93">
        <f t="shared" si="16"/>
        <v>0.06494468041517998</v>
      </c>
    </row>
    <row r="94" spans="1:10" ht="12.75">
      <c r="A94">
        <v>79</v>
      </c>
      <c r="B94">
        <f t="shared" si="9"/>
        <v>15.8</v>
      </c>
      <c r="C94">
        <f t="shared" si="17"/>
        <v>0.018281566897752285</v>
      </c>
      <c r="D94">
        <f t="shared" si="10"/>
        <v>0.0003342156882369921</v>
      </c>
      <c r="E94">
        <f t="shared" si="11"/>
        <v>6.109986462782892E-06</v>
      </c>
      <c r="F94">
        <f t="shared" si="12"/>
        <v>1.117001262637263E-07</v>
      </c>
      <c r="G94">
        <f t="shared" si="13"/>
        <v>2.0420533307776893E-09</v>
      </c>
      <c r="H94">
        <f t="shared" si="14"/>
        <v>0.03622891810726758</v>
      </c>
      <c r="I94">
        <f t="shared" si="15"/>
        <v>0.05384816361500866</v>
      </c>
      <c r="J94">
        <f t="shared" si="16"/>
        <v>0.07114530170731204</v>
      </c>
    </row>
    <row r="95" spans="1:10" ht="12.75">
      <c r="A95">
        <v>80</v>
      </c>
      <c r="B95">
        <f t="shared" si="9"/>
        <v>16</v>
      </c>
      <c r="C95">
        <f t="shared" si="17"/>
        <v>0.02007302694902661</v>
      </c>
      <c r="D95">
        <f t="shared" si="10"/>
        <v>0.0004029264108963486</v>
      </c>
      <c r="E95">
        <f t="shared" si="11"/>
        <v>8.087952704396975E-06</v>
      </c>
      <c r="F95">
        <f t="shared" si="12"/>
        <v>1.6234969259781313E-07</v>
      </c>
      <c r="G95">
        <f t="shared" si="13"/>
        <v>3.2588497546820893E-09</v>
      </c>
      <c r="H95">
        <f t="shared" si="14"/>
        <v>0.039743127487156804</v>
      </c>
      <c r="I95">
        <f t="shared" si="15"/>
        <v>0.05901838956709504</v>
      </c>
      <c r="J95">
        <f t="shared" si="16"/>
        <v>0.07790673879185317</v>
      </c>
    </row>
    <row r="96" spans="1:10" ht="12.75">
      <c r="A96">
        <v>81</v>
      </c>
      <c r="B96">
        <f t="shared" si="9"/>
        <v>16.2</v>
      </c>
      <c r="C96">
        <f t="shared" si="17"/>
        <v>0.022036096527983516</v>
      </c>
      <c r="D96">
        <f t="shared" si="10"/>
        <v>0.0004855895501906072</v>
      </c>
      <c r="E96">
        <f t="shared" si="11"/>
        <v>1.0700498200980317E-05</v>
      </c>
      <c r="F96">
        <f t="shared" si="12"/>
        <v>2.3579721125431622E-07</v>
      </c>
      <c r="G96">
        <f t="shared" si="13"/>
        <v>5.196050108229433E-09</v>
      </c>
      <c r="H96">
        <f t="shared" si="14"/>
        <v>0.04358660350577648</v>
      </c>
      <c r="I96">
        <f t="shared" si="15"/>
        <v>0.06466222143157985</v>
      </c>
      <c r="J96">
        <f t="shared" si="16"/>
        <v>0.08527341500638319</v>
      </c>
    </row>
    <row r="97" spans="1:10" ht="12.75">
      <c r="A97">
        <v>82</v>
      </c>
      <c r="B97">
        <f t="shared" si="9"/>
        <v>16.4</v>
      </c>
      <c r="C97">
        <f t="shared" si="17"/>
        <v>0.02418640877693449</v>
      </c>
      <c r="D97">
        <f t="shared" si="10"/>
        <v>0.0005849823695249736</v>
      </c>
      <c r="E97">
        <f t="shared" si="11"/>
        <v>1.4148622716630757E-05</v>
      </c>
      <c r="F97">
        <f t="shared" si="12"/>
        <v>3.422043726550528E-07</v>
      </c>
      <c r="G97">
        <f t="shared" si="13"/>
        <v>8.276694842289528E-09</v>
      </c>
      <c r="H97">
        <f t="shared" si="14"/>
        <v>0.04778783518434393</v>
      </c>
      <c r="I97">
        <f t="shared" si="15"/>
        <v>0.07081842784494508</v>
      </c>
      <c r="J97">
        <f t="shared" si="16"/>
        <v>0.09329199317708181</v>
      </c>
    </row>
    <row r="98" spans="1:10" ht="12.75">
      <c r="A98">
        <v>83</v>
      </c>
      <c r="B98">
        <f t="shared" si="9"/>
        <v>16.6</v>
      </c>
      <c r="C98">
        <f t="shared" si="17"/>
        <v>0.026540856853313508</v>
      </c>
      <c r="D98">
        <f t="shared" si="10"/>
        <v>0.0007044170825080786</v>
      </c>
      <c r="E98">
        <f t="shared" si="11"/>
        <v>1.8695832951875645E-05</v>
      </c>
      <c r="F98">
        <f t="shared" si="12"/>
        <v>4.962034261291933E-07</v>
      </c>
      <c r="G98">
        <f t="shared" si="13"/>
        <v>1.3169664103018644E-08</v>
      </c>
      <c r="H98">
        <f t="shared" si="14"/>
        <v>0.05237729662411894</v>
      </c>
      <c r="I98">
        <f t="shared" si="15"/>
        <v>0.07752801514536822</v>
      </c>
      <c r="J98">
        <f t="shared" si="16"/>
        <v>0.10201121204658692</v>
      </c>
    </row>
    <row r="99" spans="1:10" ht="12.75">
      <c r="A99">
        <v>84</v>
      </c>
      <c r="B99">
        <f t="shared" si="9"/>
        <v>16.8</v>
      </c>
      <c r="C99">
        <f t="shared" si="17"/>
        <v>0.0291176617693525</v>
      </c>
      <c r="D99">
        <f t="shared" si="10"/>
        <v>0.0008478382269144122</v>
      </c>
      <c r="E99">
        <f t="shared" si="11"/>
        <v>2.468706672642139E-05</v>
      </c>
      <c r="F99">
        <f t="shared" si="12"/>
        <v>7.188296590173744E-07</v>
      </c>
      <c r="G99">
        <f t="shared" si="13"/>
        <v>2.0930638881046896E-08</v>
      </c>
      <c r="H99">
        <f t="shared" si="14"/>
        <v>0.05738748531179061</v>
      </c>
      <c r="I99">
        <f t="shared" si="15"/>
        <v>0.08483415769404068</v>
      </c>
      <c r="J99">
        <f t="shared" si="16"/>
        <v>0.11148164715317022</v>
      </c>
    </row>
    <row r="100" spans="1:10" ht="12.75">
      <c r="A100">
        <v>85</v>
      </c>
      <c r="B100">
        <f t="shared" si="9"/>
        <v>17</v>
      </c>
      <c r="C100">
        <f t="shared" si="17"/>
        <v>0.03193643651064422</v>
      </c>
      <c r="D100">
        <f t="shared" si="10"/>
        <v>0.001019935976998409</v>
      </c>
      <c r="E100">
        <f t="shared" si="11"/>
        <v>3.2573120574331574E-05</v>
      </c>
      <c r="F100">
        <f t="shared" si="12"/>
        <v>1.0402693971756993E-06</v>
      </c>
      <c r="G100">
        <f t="shared" si="13"/>
        <v>3.3222497556867856E-08</v>
      </c>
      <c r="H100">
        <f t="shared" si="14"/>
        <v>0.06285293704429007</v>
      </c>
      <c r="I100">
        <f t="shared" si="15"/>
        <v>0.09278207472151179</v>
      </c>
      <c r="J100">
        <f t="shared" si="16"/>
        <v>0.1217553823934866</v>
      </c>
    </row>
    <row r="101" spans="1:10" ht="12.75">
      <c r="A101">
        <v>86</v>
      </c>
      <c r="B101">
        <f t="shared" si="9"/>
        <v>17.2</v>
      </c>
      <c r="C101">
        <f t="shared" si="17"/>
        <v>0.03501824436791164</v>
      </c>
      <c r="D101">
        <f t="shared" si="10"/>
        <v>0.0012262774386107755</v>
      </c>
      <c r="E101">
        <f t="shared" si="11"/>
        <v>4.2942083008128904E-05</v>
      </c>
      <c r="F101">
        <f t="shared" si="12"/>
        <v>1.5037563564458044E-06</v>
      </c>
      <c r="G101">
        <f t="shared" si="13"/>
        <v>5.265890755981962E-08</v>
      </c>
      <c r="H101">
        <f t="shared" si="14"/>
        <v>0.06881021129721254</v>
      </c>
      <c r="I101">
        <f t="shared" si="15"/>
        <v>0.10141884287091074</v>
      </c>
      <c r="J101">
        <f t="shared" si="16"/>
        <v>0.1328855774156581</v>
      </c>
    </row>
    <row r="102" spans="1:10" ht="12.75">
      <c r="A102">
        <v>87</v>
      </c>
      <c r="B102">
        <f t="shared" si="9"/>
        <v>17.4</v>
      </c>
      <c r="C102">
        <f t="shared" si="17"/>
        <v>0.03838564900100899</v>
      </c>
      <c r="D102">
        <f t="shared" si="10"/>
        <v>0.0014734580492286626</v>
      </c>
      <c r="E102">
        <f t="shared" si="11"/>
        <v>5.655964349540287E-05</v>
      </c>
      <c r="F102">
        <f t="shared" si="12"/>
        <v>2.171078622836736E-06</v>
      </c>
      <c r="G102">
        <f t="shared" si="13"/>
        <v>8.333826196980493E-08</v>
      </c>
      <c r="H102">
        <f t="shared" si="14"/>
        <v>0.07529783995278938</v>
      </c>
      <c r="I102">
        <f t="shared" si="15"/>
        <v>0.11079313249883649</v>
      </c>
      <c r="J102">
        <f t="shared" si="16"/>
        <v>0.14492591520402287</v>
      </c>
    </row>
    <row r="103" spans="1:10" ht="12.75">
      <c r="A103">
        <v>88</v>
      </c>
      <c r="B103">
        <f t="shared" si="9"/>
        <v>17.6</v>
      </c>
      <c r="C103">
        <f t="shared" si="17"/>
        <v>0.04206275329271886</v>
      </c>
      <c r="D103">
        <f t="shared" si="10"/>
        <v>0.001769275214564131</v>
      </c>
      <c r="E103">
        <f t="shared" si="11"/>
        <v>7.442058685713326E-05</v>
      </c>
      <c r="F103">
        <f t="shared" si="12"/>
        <v>3.130334784870952E-06</v>
      </c>
      <c r="G103">
        <f t="shared" si="13"/>
        <v>1.3167049977964303E-07</v>
      </c>
      <c r="H103">
        <f t="shared" si="14"/>
        <v>0.08235623137087367</v>
      </c>
      <c r="I103">
        <f t="shared" si="15"/>
        <v>0.1209548548213214</v>
      </c>
      <c r="J103">
        <f t="shared" si="16"/>
        <v>0.15792991389613442</v>
      </c>
    </row>
    <row r="104" spans="1:10" ht="12.75">
      <c r="A104">
        <v>89</v>
      </c>
      <c r="B104">
        <f t="shared" si="9"/>
        <v>17.8</v>
      </c>
      <c r="C104">
        <f t="shared" si="17"/>
        <v>0.04607522354589895</v>
      </c>
      <c r="D104">
        <f t="shared" si="10"/>
        <v>0.002122926224804561</v>
      </c>
      <c r="E104">
        <f t="shared" si="11"/>
        <v>9.781430037932148E-05</v>
      </c>
      <c r="F104">
        <f t="shared" si="12"/>
        <v>4.5068157559629455E-06</v>
      </c>
      <c r="G104">
        <f t="shared" si="13"/>
        <v>2.0765254343617228E-07</v>
      </c>
      <c r="H104">
        <f t="shared" si="14"/>
        <v>0.0900275208669934</v>
      </c>
      <c r="I104">
        <f t="shared" si="15"/>
        <v>0.13195470626366257</v>
      </c>
      <c r="J104">
        <f t="shared" si="16"/>
        <v>0.17195008722052985</v>
      </c>
    </row>
    <row r="105" spans="1:10" ht="12.75">
      <c r="A105">
        <v>90</v>
      </c>
      <c r="B105">
        <f t="shared" si="9"/>
        <v>18</v>
      </c>
      <c r="C105">
        <f t="shared" si="17"/>
        <v>0.05045029503830421</v>
      </c>
      <c r="D105">
        <f t="shared" si="10"/>
        <v>0.0025452322694519427</v>
      </c>
      <c r="E105">
        <f t="shared" si="11"/>
        <v>0.00012840771893486312</v>
      </c>
      <c r="F105">
        <f t="shared" si="12"/>
        <v>6.478207305459486E-06</v>
      </c>
      <c r="G105">
        <f t="shared" si="13"/>
        <v>3.2682746987972884E-07</v>
      </c>
      <c r="H105">
        <f t="shared" si="14"/>
        <v>0.09835535780715654</v>
      </c>
      <c r="I105">
        <f t="shared" si="15"/>
        <v>0.1438435960254918</v>
      </c>
      <c r="J105">
        <f t="shared" si="16"/>
        <v>0.18703693920493925</v>
      </c>
    </row>
    <row r="106" spans="1:10" ht="12.75">
      <c r="A106">
        <v>91</v>
      </c>
      <c r="B106">
        <f t="shared" si="9"/>
        <v>18.2</v>
      </c>
      <c r="C106">
        <f t="shared" si="17"/>
        <v>0.05521675438714573</v>
      </c>
      <c r="D106">
        <f t="shared" si="10"/>
        <v>0.0030488899650503772</v>
      </c>
      <c r="E106">
        <f t="shared" si="11"/>
        <v>0.00016834980835362003</v>
      </c>
      <c r="F106">
        <f t="shared" si="12"/>
        <v>9.29573001898489E-06</v>
      </c>
      <c r="G106">
        <f t="shared" si="13"/>
        <v>5.132800413075062E-07</v>
      </c>
      <c r="H106">
        <f t="shared" si="14"/>
        <v>0.107384618809241</v>
      </c>
      <c r="I106">
        <f t="shared" si="15"/>
        <v>0.1566719430746396</v>
      </c>
      <c r="J106">
        <f t="shared" si="16"/>
        <v>0.20323778126167602</v>
      </c>
    </row>
    <row r="107" spans="1:10" ht="12.75">
      <c r="A107">
        <v>92</v>
      </c>
      <c r="B107">
        <f t="shared" si="9"/>
        <v>18.4</v>
      </c>
      <c r="C107">
        <f t="shared" si="17"/>
        <v>0.06040489360844439</v>
      </c>
      <c r="D107">
        <f t="shared" si="10"/>
        <v>0.0036487511718474863</v>
      </c>
      <c r="E107">
        <f t="shared" si="11"/>
        <v>0.0002204024263391342</v>
      </c>
      <c r="F107">
        <f t="shared" si="12"/>
        <v>1.3313385114058405E-05</v>
      </c>
      <c r="G107">
        <f t="shared" si="13"/>
        <v>8.041936113829453E-07</v>
      </c>
      <c r="H107">
        <f t="shared" si="14"/>
        <v>0.11716103604504124</v>
      </c>
      <c r="I107">
        <f t="shared" si="15"/>
        <v>0.17048882973612978</v>
      </c>
      <c r="J107">
        <f t="shared" si="16"/>
        <v>0.2205953637229351</v>
      </c>
    </row>
    <row r="108" spans="1:10" ht="12.75">
      <c r="A108">
        <v>93</v>
      </c>
      <c r="B108">
        <f t="shared" si="9"/>
        <v>18.6</v>
      </c>
      <c r="C108">
        <f t="shared" si="17"/>
        <v>0.06604643021028186</v>
      </c>
      <c r="D108">
        <f t="shared" si="10"/>
        <v>0.004362130943521633</v>
      </c>
      <c r="E108">
        <f t="shared" si="11"/>
        <v>0.00028810317692941253</v>
      </c>
      <c r="F108">
        <f t="shared" si="12"/>
        <v>1.902818636842893E-05</v>
      </c>
      <c r="G108">
        <f t="shared" si="13"/>
        <v>1.256743783010678E-06</v>
      </c>
      <c r="H108">
        <f t="shared" si="14"/>
        <v>0.12773072947704212</v>
      </c>
      <c r="I108">
        <f t="shared" si="15"/>
        <v>0.18534100097721018</v>
      </c>
      <c r="J108">
        <f t="shared" si="16"/>
        <v>0.23914631970134692</v>
      </c>
    </row>
    <row r="109" spans="1:10" ht="12.75">
      <c r="A109">
        <v>94</v>
      </c>
      <c r="B109">
        <f t="shared" si="9"/>
        <v>18.8</v>
      </c>
      <c r="C109">
        <f t="shared" si="17"/>
        <v>0.07217438716879865</v>
      </c>
      <c r="D109">
        <f t="shared" si="10"/>
        <v>0.005209142163191647</v>
      </c>
      <c r="E109">
        <f t="shared" si="11"/>
        <v>0.00037596664330350724</v>
      </c>
      <c r="F109">
        <f t="shared" si="12"/>
        <v>2.713516207634095E-05</v>
      </c>
      <c r="G109">
        <f t="shared" si="13"/>
        <v>1.9584636935859336E-06</v>
      </c>
      <c r="H109">
        <f t="shared" si="14"/>
        <v>0.13913963217440561</v>
      </c>
      <c r="I109">
        <f t="shared" si="15"/>
        <v>0.20127170166012442</v>
      </c>
      <c r="J109">
        <f t="shared" si="16"/>
        <v>0.2589194271071823</v>
      </c>
    </row>
    <row r="110" spans="1:10" ht="12.75">
      <c r="A110">
        <v>95</v>
      </c>
      <c r="B110">
        <f t="shared" si="9"/>
        <v>19</v>
      </c>
      <c r="C110">
        <f t="shared" si="17"/>
        <v>0.07882292624601277</v>
      </c>
      <c r="D110">
        <f t="shared" si="10"/>
        <v>0.006213053701984369</v>
      </c>
      <c r="E110">
        <f t="shared" si="11"/>
        <v>0.0004897310737140305</v>
      </c>
      <c r="F110">
        <f t="shared" si="12"/>
        <v>3.860203630374167E-05</v>
      </c>
      <c r="G110">
        <f t="shared" si="13"/>
        <v>3.042725460515737E-06</v>
      </c>
      <c r="H110">
        <f t="shared" si="14"/>
        <v>0.15143279879004112</v>
      </c>
      <c r="I110">
        <f t="shared" si="15"/>
        <v>0.21831934870579917</v>
      </c>
      <c r="J110">
        <f t="shared" si="16"/>
        <v>0.27993370503069714</v>
      </c>
    </row>
    <row r="111" spans="1:10" ht="12.75">
      <c r="A111">
        <v>96</v>
      </c>
      <c r="B111">
        <f t="shared" si="9"/>
        <v>19.2</v>
      </c>
      <c r="C111">
        <f t="shared" si="17"/>
        <v>0.08602712787504892</v>
      </c>
      <c r="D111">
        <f t="shared" si="10"/>
        <v>0.007400666730430019</v>
      </c>
      <c r="E111">
        <f t="shared" si="11"/>
        <v>0.0006366581031793234</v>
      </c>
      <c r="F111">
        <f t="shared" si="12"/>
        <v>5.4769868054893744E-05</v>
      </c>
      <c r="G111">
        <f t="shared" si="13"/>
        <v>4.7116944428579005E-06</v>
      </c>
      <c r="H111">
        <f t="shared" si="14"/>
        <v>0.16465358901966787</v>
      </c>
      <c r="I111">
        <f t="shared" si="15"/>
        <v>0.2365160415370361</v>
      </c>
      <c r="J111">
        <f t="shared" si="16"/>
        <v>0.30219637366227803</v>
      </c>
    </row>
    <row r="112" spans="1:10" ht="12.75">
      <c r="A112">
        <v>97</v>
      </c>
      <c r="B112">
        <f t="shared" si="9"/>
        <v>19.4</v>
      </c>
      <c r="C112">
        <f t="shared" si="17"/>
        <v>0.09382271082835238</v>
      </c>
      <c r="D112">
        <f t="shared" si="10"/>
        <v>0.00880270106718063</v>
      </c>
      <c r="E112">
        <f t="shared" si="11"/>
        <v>0.0008258932767345172</v>
      </c>
      <c r="F112">
        <f t="shared" si="12"/>
        <v>7.748754607814302E-05</v>
      </c>
      <c r="G112">
        <f t="shared" si="13"/>
        <v>7.270091628488242E-06</v>
      </c>
      <c r="H112">
        <f t="shared" si="14"/>
        <v>0.1788427205895241</v>
      </c>
      <c r="I112">
        <f t="shared" si="15"/>
        <v>0.2558859225602498</v>
      </c>
      <c r="J112">
        <f t="shared" si="16"/>
        <v>0.32570072247118564</v>
      </c>
    </row>
    <row r="113" spans="1:10" ht="12.75">
      <c r="A113">
        <v>98</v>
      </c>
      <c r="B113">
        <f t="shared" si="9"/>
        <v>19.6</v>
      </c>
      <c r="C113">
        <f t="shared" si="17"/>
        <v>0.10224568517581786</v>
      </c>
      <c r="D113">
        <f t="shared" si="10"/>
        <v>0.010454180137072461</v>
      </c>
      <c r="E113">
        <f t="shared" si="11"/>
        <v>0.0010688948110663993</v>
      </c>
      <c r="F113">
        <f t="shared" si="12"/>
        <v>0.00010928988233836039</v>
      </c>
      <c r="G113">
        <f t="shared" si="13"/>
        <v>1.1174418902470173E-05</v>
      </c>
      <c r="H113">
        <f t="shared" si="14"/>
        <v>0.19403719021456334</v>
      </c>
      <c r="I113">
        <f t="shared" si="15"/>
        <v>0.27644340992730265</v>
      </c>
      <c r="J113">
        <f t="shared" si="16"/>
        <v>0.350423949242764</v>
      </c>
    </row>
    <row r="114" spans="1:10" ht="12.75">
      <c r="A114">
        <v>99</v>
      </c>
      <c r="B114">
        <f t="shared" si="9"/>
        <v>19.8</v>
      </c>
      <c r="C114">
        <f t="shared" si="17"/>
        <v>0.11133193271911825</v>
      </c>
      <c r="D114">
        <f t="shared" si="10"/>
        <v>0.012394799242974272</v>
      </c>
      <c r="E114">
        <f t="shared" si="11"/>
        <v>0.0013799369553857894</v>
      </c>
      <c r="F114">
        <f t="shared" si="12"/>
        <v>0.0001536310482736356</v>
      </c>
      <c r="G114">
        <f t="shared" si="13"/>
        <v>1.7104041529968006E-05</v>
      </c>
      <c r="H114">
        <f t="shared" si="14"/>
        <v>0.2102690661952622</v>
      </c>
      <c r="I114">
        <f t="shared" si="15"/>
        <v>0.29819133738381765</v>
      </c>
      <c r="J114">
        <f t="shared" si="16"/>
        <v>0.3763250521918968</v>
      </c>
    </row>
    <row r="115" spans="1:10" ht="12.75">
      <c r="A115">
        <v>100</v>
      </c>
      <c r="B115">
        <f t="shared" si="9"/>
        <v>20</v>
      </c>
      <c r="C115">
        <f t="shared" si="17"/>
        <v>0.12111671024738777</v>
      </c>
      <c r="D115">
        <f t="shared" si="10"/>
        <v>0.014669257501149684</v>
      </c>
      <c r="E115">
        <f t="shared" si="11"/>
        <v>0.0017766922103110657</v>
      </c>
      <c r="F115">
        <f t="shared" si="12"/>
        <v>0.00021518711563503628</v>
      </c>
      <c r="G115">
        <f t="shared" si="13"/>
        <v>2.6062755533339815E-05</v>
      </c>
      <c r="H115">
        <f t="shared" si="14"/>
        <v>0.22756416299362592</v>
      </c>
      <c r="I115">
        <f t="shared" si="15"/>
        <v>0.32111905044902544</v>
      </c>
      <c r="J115">
        <f t="shared" si="16"/>
        <v>0.40334287770826227</v>
      </c>
    </row>
    <row r="116" spans="1:10" ht="12.75">
      <c r="A116">
        <v>101</v>
      </c>
      <c r="B116">
        <f t="shared" si="9"/>
        <v>20.2</v>
      </c>
      <c r="C116">
        <f t="shared" si="17"/>
        <v>0.13163407268808194</v>
      </c>
      <c r="D116">
        <f t="shared" si="10"/>
        <v>0.017327529092451242</v>
      </c>
      <c r="E116">
        <f t="shared" si="11"/>
        <v>0.0022808932240605813</v>
      </c>
      <c r="F116">
        <f t="shared" si="12"/>
        <v>0.00030024326444974417</v>
      </c>
      <c r="G116">
        <f t="shared" si="13"/>
        <v>3.9522243696684637E-05</v>
      </c>
      <c r="H116">
        <f t="shared" si="14"/>
        <v>0.24594061628371255</v>
      </c>
      <c r="I116">
        <f t="shared" si="15"/>
        <v>0.3452005240109526</v>
      </c>
      <c r="J116">
        <f t="shared" si="16"/>
        <v>0.4313944458294128</v>
      </c>
    </row>
    <row r="117" spans="1:10" ht="12.75">
      <c r="A117">
        <v>102</v>
      </c>
      <c r="B117">
        <f t="shared" si="9"/>
        <v>20.4</v>
      </c>
      <c r="C117">
        <f t="shared" si="17"/>
        <v>0.1429162156055574</v>
      </c>
      <c r="D117">
        <f t="shared" si="10"/>
        <v>0.020425044683014166</v>
      </c>
      <c r="E117">
        <f t="shared" si="11"/>
        <v>0.002919070089670796</v>
      </c>
      <c r="F117">
        <f t="shared" si="12"/>
        <v>0.00041718245030312524</v>
      </c>
      <c r="G117">
        <f t="shared" si="13"/>
        <v>5.9622137014376176E-05</v>
      </c>
      <c r="H117">
        <f t="shared" si="14"/>
        <v>0.2654073865281007</v>
      </c>
      <c r="I117">
        <f t="shared" si="15"/>
        <v>0.3703925828573006</v>
      </c>
      <c r="J117">
        <f t="shared" si="16"/>
        <v>0.4603736922325248</v>
      </c>
    </row>
    <row r="118" spans="1:10" ht="12.75">
      <c r="A118">
        <v>103</v>
      </c>
      <c r="B118">
        <f t="shared" si="9"/>
        <v>20.6</v>
      </c>
      <c r="C118">
        <f t="shared" si="17"/>
        <v>0.1549927395872977</v>
      </c>
      <c r="D118">
        <f t="shared" si="10"/>
        <v>0.02402274932477588</v>
      </c>
      <c r="E118">
        <f t="shared" si="11"/>
        <v>0.0037233517302659195</v>
      </c>
      <c r="F118">
        <f t="shared" si="12"/>
        <v>0.0005770924851210199</v>
      </c>
      <c r="G118">
        <f t="shared" si="13"/>
        <v>8.944514526414871E-05</v>
      </c>
      <c r="H118">
        <f t="shared" si="14"/>
        <v>0.2859627298498194</v>
      </c>
      <c r="I118">
        <f t="shared" si="15"/>
        <v>0.39663332251783123</v>
      </c>
      <c r="J118">
        <f t="shared" si="16"/>
        <v>0.490150776836478</v>
      </c>
    </row>
    <row r="119" spans="1:10" ht="12.75">
      <c r="A119">
        <v>104</v>
      </c>
      <c r="B119">
        <f t="shared" si="9"/>
        <v>20.8</v>
      </c>
      <c r="C119">
        <f t="shared" si="17"/>
        <v>0.16788984287639808</v>
      </c>
      <c r="D119">
        <f t="shared" si="10"/>
        <v>0.028186999341061635</v>
      </c>
      <c r="E119">
        <f t="shared" si="11"/>
        <v>0.004732310890527974</v>
      </c>
      <c r="F119">
        <f t="shared" si="12"/>
        <v>0.000794506931853009</v>
      </c>
      <c r="G119">
        <f t="shared" si="13"/>
        <v>0.0001333896439530108</v>
      </c>
      <c r="H119">
        <f t="shared" si="14"/>
        <v>0.30759268641173454</v>
      </c>
      <c r="I119">
        <f t="shared" si="15"/>
        <v>0.42384084149653733</v>
      </c>
      <c r="J119">
        <f t="shared" si="16"/>
        <v>0.5205721120894814</v>
      </c>
    </row>
    <row r="120" spans="1:10" ht="12.75">
      <c r="A120">
        <v>105</v>
      </c>
      <c r="B120">
        <f t="shared" si="9"/>
        <v>21</v>
      </c>
      <c r="C120">
        <f t="shared" si="17"/>
        <v>0.18162945312927783</v>
      </c>
      <c r="D120">
        <f t="shared" si="10"/>
        <v>0.03298925824404053</v>
      </c>
      <c r="E120">
        <f t="shared" si="11"/>
        <v>0.005991820934005602</v>
      </c>
      <c r="F120">
        <f t="shared" si="12"/>
        <v>0.0010882911594919961</v>
      </c>
      <c r="G120">
        <f t="shared" si="13"/>
        <v>0.00019766572814395895</v>
      </c>
      <c r="H120">
        <f t="shared" si="14"/>
        <v>0.3302696480145151</v>
      </c>
      <c r="I120">
        <f t="shared" si="15"/>
        <v>0.45191240558971746</v>
      </c>
      <c r="J120">
        <f t="shared" si="16"/>
        <v>0.5514612556293985</v>
      </c>
    </row>
    <row r="121" spans="1:10" ht="12.75">
      <c r="A121">
        <v>106</v>
      </c>
      <c r="B121">
        <f t="shared" si="9"/>
        <v>21.2</v>
      </c>
      <c r="C121">
        <f t="shared" si="17"/>
        <v>0.19622831430071377</v>
      </c>
      <c r="D121">
        <f t="shared" si="10"/>
        <v>0.03850555133329971</v>
      </c>
      <c r="E121">
        <f t="shared" si="11"/>
        <v>0.007555879429353004</v>
      </c>
      <c r="F121">
        <f t="shared" si="12"/>
        <v>0.0014826774834813792</v>
      </c>
      <c r="G121">
        <f t="shared" si="13"/>
        <v>0.00029094330323517546</v>
      </c>
      <c r="H121">
        <f t="shared" si="14"/>
        <v>0.3539510772681278</v>
      </c>
      <c r="I121">
        <f t="shared" si="15"/>
        <v>0.48072416833159515</v>
      </c>
      <c r="J121">
        <f t="shared" si="16"/>
        <v>0.5826207894369875</v>
      </c>
    </row>
    <row r="122" spans="1:10" ht="12.75">
      <c r="A122">
        <v>107</v>
      </c>
      <c r="B122">
        <f t="shared" si="9"/>
        <v>21.4</v>
      </c>
      <c r="C122">
        <f t="shared" si="17"/>
        <v>0.2116970502004582</v>
      </c>
      <c r="D122">
        <f t="shared" si="10"/>
        <v>0.04481564106357532</v>
      </c>
      <c r="E122">
        <f t="shared" si="11"/>
        <v>0.009487339016001422</v>
      </c>
      <c r="F122">
        <f t="shared" si="12"/>
        <v>0.0020084416839392188</v>
      </c>
      <c r="G122">
        <f t="shared" si="13"/>
        <v>0.0004251811799895736</v>
      </c>
      <c r="H122">
        <f t="shared" si="14"/>
        <v>0.37857845933734113</v>
      </c>
      <c r="I122">
        <f t="shared" si="15"/>
        <v>0.5101315664266501</v>
      </c>
      <c r="J122">
        <f t="shared" si="16"/>
        <v>0.6138352688004474</v>
      </c>
    </row>
    <row r="123" spans="1:10" ht="12.75">
      <c r="A123">
        <v>108</v>
      </c>
      <c r="B123">
        <f t="shared" si="9"/>
        <v>21.6</v>
      </c>
      <c r="C123">
        <f t="shared" si="17"/>
        <v>0.2280392319471843</v>
      </c>
      <c r="D123">
        <f t="shared" si="10"/>
        <v>0.052001891307061725</v>
      </c>
      <c r="E123">
        <f t="shared" si="11"/>
        <v>0.011858471353463317</v>
      </c>
      <c r="F123">
        <f t="shared" si="12"/>
        <v>0.0027041966995114616</v>
      </c>
      <c r="G123">
        <f t="shared" si="13"/>
        <v>0.0006166629383907045</v>
      </c>
      <c r="H123">
        <f t="shared" si="14"/>
        <v>0.4040765725873069</v>
      </c>
      <c r="I123">
        <f t="shared" si="15"/>
        <v>0.5399704932738311</v>
      </c>
      <c r="J123">
        <f t="shared" si="16"/>
        <v>0.6448752686607087</v>
      </c>
    </row>
    <row r="124" spans="1:10" ht="12.75">
      <c r="A124">
        <v>109</v>
      </c>
      <c r="B124">
        <f t="shared" si="9"/>
        <v>21.8</v>
      </c>
      <c r="C124">
        <f t="shared" si="17"/>
        <v>0.245250481987199</v>
      </c>
      <c r="D124">
        <f t="shared" si="10"/>
        <v>0.06014779891495343</v>
      </c>
      <c r="E124">
        <f t="shared" si="11"/>
        <v>0.014751276674361454</v>
      </c>
      <c r="F124">
        <f t="shared" si="12"/>
        <v>0.0036177577143136725</v>
      </c>
      <c r="G124">
        <f t="shared" si="13"/>
        <v>0.0008872568231483356</v>
      </c>
      <c r="H124">
        <f t="shared" si="14"/>
        <v>0.43035316505944454</v>
      </c>
      <c r="I124">
        <f t="shared" si="15"/>
        <v>0.5700593258910982</v>
      </c>
      <c r="J124">
        <f t="shared" si="16"/>
        <v>0.6755024834422076</v>
      </c>
    </row>
    <row r="125" spans="1:10" ht="12.75">
      <c r="A125">
        <v>110</v>
      </c>
      <c r="B125">
        <f t="shared" si="9"/>
        <v>22</v>
      </c>
      <c r="C125">
        <f t="shared" si="17"/>
        <v>0.263317652077153</v>
      </c>
      <c r="D125">
        <f t="shared" si="10"/>
        <v>0.0693361858954246</v>
      </c>
      <c r="E125">
        <f t="shared" si="11"/>
        <v>0.01825744167396822</v>
      </c>
      <c r="F125">
        <f t="shared" si="12"/>
        <v>0.004807506674524877</v>
      </c>
      <c r="G125">
        <f t="shared" si="13"/>
        <v>0.0012659013698811325</v>
      </c>
      <c r="H125">
        <f t="shared" si="14"/>
        <v>0.45729911825888137</v>
      </c>
      <c r="I125">
        <f t="shared" si="15"/>
        <v>0.6002018402191533</v>
      </c>
      <c r="J125">
        <f t="shared" si="16"/>
        <v>0.7054757529574124</v>
      </c>
    </row>
    <row r="126" spans="1:10" ht="12.75">
      <c r="A126">
        <v>111</v>
      </c>
      <c r="B126">
        <f t="shared" si="9"/>
        <v>22.2</v>
      </c>
      <c r="C126">
        <f t="shared" si="17"/>
        <v>0.282218116113991</v>
      </c>
      <c r="D126">
        <f t="shared" si="10"/>
        <v>0.07964706506293011</v>
      </c>
      <c r="E126">
        <f t="shared" si="11"/>
        <v>0.022477844656068606</v>
      </c>
      <c r="F126">
        <f t="shared" si="12"/>
        <v>0.0063436549731386216</v>
      </c>
      <c r="G126">
        <f t="shared" si="13"/>
        <v>0.001790294355796332</v>
      </c>
      <c r="H126">
        <f t="shared" si="14"/>
        <v>0.4847891671650518</v>
      </c>
      <c r="I126">
        <f t="shared" si="15"/>
        <v>0.6301909978092513</v>
      </c>
      <c r="J126">
        <f t="shared" si="16"/>
        <v>0.734557797729519</v>
      </c>
    </row>
    <row r="127" spans="1:10" ht="12.75">
      <c r="A127">
        <v>112</v>
      </c>
      <c r="B127">
        <f t="shared" si="9"/>
        <v>22.4</v>
      </c>
      <c r="C127">
        <f t="shared" si="17"/>
        <v>0.30191922036635044</v>
      </c>
      <c r="D127">
        <f t="shared" si="10"/>
        <v>0.09115521562662487</v>
      </c>
      <c r="E127">
        <f t="shared" si="11"/>
        <v>0.027521511634317146</v>
      </c>
      <c r="F127">
        <f t="shared" si="12"/>
        <v>0.008309273335936476</v>
      </c>
      <c r="G127">
        <f t="shared" si="13"/>
        <v>0.002508729327396845</v>
      </c>
      <c r="H127">
        <f t="shared" si="14"/>
        <v>0.512683225106076</v>
      </c>
      <c r="I127">
        <f t="shared" si="15"/>
        <v>0.6598135258534938</v>
      </c>
      <c r="J127">
        <f t="shared" si="16"/>
        <v>0.7625223609069847</v>
      </c>
    </row>
    <row r="128" spans="1:10" ht="12.75">
      <c r="A128">
        <v>113</v>
      </c>
      <c r="B128">
        <f t="shared" si="9"/>
        <v>22.6</v>
      </c>
      <c r="C128">
        <f t="shared" si="17"/>
        <v>0.32237793298400097</v>
      </c>
      <c r="D128">
        <f t="shared" si="10"/>
        <v>0.10392753167503702</v>
      </c>
      <c r="E128">
        <f t="shared" si="11"/>
        <v>0.033503942841527724</v>
      </c>
      <c r="F128">
        <f t="shared" si="12"/>
        <v>0.010800931840065822</v>
      </c>
      <c r="G128">
        <f t="shared" si="13"/>
        <v>0.003481982080901502</v>
      </c>
      <c r="H128">
        <f t="shared" si="14"/>
        <v>0.540828334292965</v>
      </c>
      <c r="I128">
        <f t="shared" si="15"/>
        <v>0.6888551467684196</v>
      </c>
      <c r="J128">
        <f t="shared" si="16"/>
        <v>0.7891613814118268</v>
      </c>
    </row>
    <row r="129" spans="1:10" ht="12.75">
      <c r="A129">
        <v>114</v>
      </c>
      <c r="B129">
        <f t="shared" si="9"/>
        <v>22.8</v>
      </c>
      <c r="C129">
        <f t="shared" si="17"/>
        <v>0.343540731200382</v>
      </c>
      <c r="D129">
        <f t="shared" si="10"/>
        <v>0.1180202339936931</v>
      </c>
      <c r="E129">
        <f t="shared" si="11"/>
        <v>0.0405447574826335</v>
      </c>
      <c r="F129">
        <f t="shared" si="12"/>
        <v>0.013928775631926073</v>
      </c>
      <c r="G129">
        <f t="shared" si="13"/>
        <v>0.004785101765317946</v>
      </c>
      <c r="H129">
        <f t="shared" si="14"/>
        <v>0.5690612284070709</v>
      </c>
      <c r="I129">
        <f t="shared" si="15"/>
        <v>0.7171062491027002</v>
      </c>
      <c r="J129">
        <f t="shared" si="16"/>
        <v>0.8142917751379772</v>
      </c>
    </row>
    <row r="130" spans="1:10" ht="12.75">
      <c r="A130">
        <v>115</v>
      </c>
      <c r="B130">
        <f t="shared" si="9"/>
        <v>23</v>
      </c>
      <c r="C130">
        <f t="shared" si="17"/>
        <v>0.3653437581393514</v>
      </c>
      <c r="D130">
        <f t="shared" si="10"/>
        <v>0.13347606161138487</v>
      </c>
      <c r="E130">
        <f t="shared" si="11"/>
        <v>0.048764645970742954</v>
      </c>
      <c r="F130">
        <f t="shared" si="12"/>
        <v>0.01781585902328621</v>
      </c>
      <c r="G130">
        <f t="shared" si="13"/>
        <v>0.006508912890048258</v>
      </c>
      <c r="H130">
        <f t="shared" si="14"/>
        <v>0.597211454667318</v>
      </c>
      <c r="I130">
        <f t="shared" si="15"/>
        <v>0.7443677355546425</v>
      </c>
      <c r="J130">
        <f t="shared" si="16"/>
        <v>0.837761387748782</v>
      </c>
    </row>
    <row r="131" spans="1:10" ht="12.75">
      <c r="A131">
        <v>116</v>
      </c>
      <c r="B131">
        <f t="shared" si="9"/>
        <v>23.2</v>
      </c>
      <c r="C131">
        <f t="shared" si="17"/>
        <v>0.38771327158128555</v>
      </c>
      <c r="D131">
        <f t="shared" si="10"/>
        <v>0.15032158096026368</v>
      </c>
      <c r="E131">
        <f t="shared" si="11"/>
        <v>0.05828167194337491</v>
      </c>
      <c r="F131">
        <f t="shared" si="12"/>
        <v>0.02259657770239311</v>
      </c>
      <c r="G131">
        <f t="shared" si="13"/>
        <v>0.00876099306753556</v>
      </c>
      <c r="H131">
        <f t="shared" si="14"/>
        <v>0.6251049622023075</v>
      </c>
      <c r="I131">
        <f t="shared" si="15"/>
        <v>0.7704567438064405</v>
      </c>
      <c r="J131">
        <f t="shared" si="16"/>
        <v>0.8594537106346667</v>
      </c>
    </row>
    <row r="132" spans="1:10" ht="12.75">
      <c r="A132">
        <v>117</v>
      </c>
      <c r="B132">
        <f t="shared" si="9"/>
        <v>23.4</v>
      </c>
      <c r="C132">
        <f t="shared" si="17"/>
        <v>0.4105663947292336</v>
      </c>
      <c r="D132">
        <f t="shared" si="10"/>
        <v>0.16856476448096086</v>
      </c>
      <c r="E132">
        <f t="shared" si="11"/>
        <v>0.06920702763133048</v>
      </c>
      <c r="F132">
        <f t="shared" si="12"/>
        <v>0.028414079824521803</v>
      </c>
      <c r="G132">
        <f t="shared" si="13"/>
        <v>0.011665866313102572</v>
      </c>
      <c r="H132">
        <f t="shared" si="14"/>
        <v>0.6525680249775063</v>
      </c>
      <c r="I132">
        <f t="shared" si="15"/>
        <v>0.7952119183761488</v>
      </c>
      <c r="J132">
        <f t="shared" si="16"/>
        <v>0.8792910227319694</v>
      </c>
    </row>
    <row r="133" spans="1:10" ht="12.75">
      <c r="A133">
        <v>118</v>
      </c>
      <c r="B133">
        <f t="shared" si="9"/>
        <v>23.6</v>
      </c>
      <c r="C133">
        <f t="shared" si="17"/>
        <v>0.43381216456273625</v>
      </c>
      <c r="D133">
        <f t="shared" si="10"/>
        <v>0.18819299412260657</v>
      </c>
      <c r="E133">
        <f t="shared" si="11"/>
        <v>0.08164041013587026</v>
      </c>
      <c r="F133">
        <f t="shared" si="12"/>
        <v>0.03541660303683143</v>
      </c>
      <c r="G133">
        <f t="shared" si="13"/>
        <v>0.015364153224867021</v>
      </c>
      <c r="H133">
        <f t="shared" si="14"/>
        <v>0.6794313350028659</v>
      </c>
      <c r="I133">
        <f t="shared" si="15"/>
        <v>0.8184979214562593</v>
      </c>
      <c r="J133">
        <f t="shared" si="16"/>
        <v>0.8972357310219552</v>
      </c>
    </row>
    <row r="134" spans="1:10" ht="12.75">
      <c r="A134">
        <v>119</v>
      </c>
      <c r="B134">
        <f t="shared" si="9"/>
        <v>23.8</v>
      </c>
      <c r="C134">
        <f t="shared" si="17"/>
        <v>0.4573528577021381</v>
      </c>
      <c r="D134">
        <f t="shared" si="10"/>
        <v>0.20917163644831221</v>
      </c>
      <c r="E134">
        <f t="shared" si="11"/>
        <v>0.09566524567986831</v>
      </c>
      <c r="F134">
        <f t="shared" si="12"/>
        <v>0.043752773494464894</v>
      </c>
      <c r="G134">
        <f t="shared" si="13"/>
        <v>0.020010455990087883</v>
      </c>
      <c r="H134">
        <f t="shared" si="14"/>
        <v>0.7055340789559641</v>
      </c>
      <c r="I134">
        <f t="shared" si="15"/>
        <v>0.8402089094413461</v>
      </c>
      <c r="J134">
        <f t="shared" si="16"/>
        <v>0.9132898213436876</v>
      </c>
    </row>
    <row r="135" spans="1:10" ht="12.75">
      <c r="A135">
        <v>120</v>
      </c>
      <c r="B135">
        <f t="shared" si="9"/>
        <v>24</v>
      </c>
      <c r="C135">
        <f t="shared" si="17"/>
        <v>0.4810855579974173</v>
      </c>
      <c r="D135">
        <f t="shared" si="10"/>
        <v>0.23144331411368638</v>
      </c>
      <c r="E135">
        <f t="shared" si="11"/>
        <v>0.11134403591515434</v>
      </c>
      <c r="F135">
        <f t="shared" si="12"/>
        <v>0.0535660076479265</v>
      </c>
      <c r="G135">
        <f t="shared" si="13"/>
        <v>0.025769832678996647</v>
      </c>
      <c r="H135">
        <f t="shared" si="14"/>
        <v>0.7307278018811483</v>
      </c>
      <c r="I135">
        <f t="shared" si="15"/>
        <v>0.8602707675663472</v>
      </c>
      <c r="J135">
        <f t="shared" si="16"/>
        <v>0.9274924833202419</v>
      </c>
    </row>
    <row r="136" spans="1:10" ht="12.75">
      <c r="A136">
        <v>121</v>
      </c>
      <c r="B136">
        <f t="shared" si="9"/>
        <v>24.2</v>
      </c>
      <c r="C136">
        <f t="shared" si="17"/>
        <v>0.5049039156000079</v>
      </c>
      <c r="D136">
        <f t="shared" si="10"/>
        <v>0.25492796398821993</v>
      </c>
      <c r="E136">
        <f t="shared" si="11"/>
        <v>0.12871412721359005</v>
      </c>
      <c r="F136">
        <f t="shared" si="12"/>
        <v>0.06498826682317915</v>
      </c>
      <c r="G136">
        <f t="shared" si="13"/>
        <v>0.03281283038708124</v>
      </c>
      <c r="H136">
        <f t="shared" si="14"/>
        <v>0.7548798672117959</v>
      </c>
      <c r="I136">
        <f t="shared" si="15"/>
        <v>0.878641982048954</v>
      </c>
      <c r="J136">
        <f t="shared" si="16"/>
        <v>0.9399161205018932</v>
      </c>
    </row>
    <row r="137" spans="1:10" ht="12.75">
      <c r="A137">
        <v>122</v>
      </c>
      <c r="B137">
        <f t="shared" si="9"/>
        <v>24.4</v>
      </c>
      <c r="C137">
        <f t="shared" si="17"/>
        <v>0.5287000353570452</v>
      </c>
      <c r="D137">
        <f t="shared" si="10"/>
        <v>0.2795237273865409</v>
      </c>
      <c r="E137">
        <f t="shared" si="11"/>
        <v>0.14778420455239724</v>
      </c>
      <c r="F137">
        <f t="shared" si="12"/>
        <v>0.07813351417206524</v>
      </c>
      <c r="G137">
        <f t="shared" si="13"/>
        <v>0.041309191705341086</v>
      </c>
      <c r="H137">
        <f t="shared" si="14"/>
        <v>0.7778763433275496</v>
      </c>
      <c r="I137">
        <f t="shared" si="15"/>
        <v>0.8953131284639103</v>
      </c>
      <c r="J137">
        <f t="shared" si="16"/>
        <v>0.9506610811464594</v>
      </c>
    </row>
    <row r="138" spans="1:10" ht="12.75">
      <c r="A138">
        <v>123</v>
      </c>
      <c r="B138">
        <f t="shared" si="9"/>
        <v>24.6</v>
      </c>
      <c r="C138">
        <f t="shared" si="17"/>
        <v>0.5523664240977</v>
      </c>
      <c r="D138">
        <f t="shared" si="10"/>
        <v>0.3051086664704801</v>
      </c>
      <c r="E138">
        <f t="shared" si="11"/>
        <v>0.1685317830595169</v>
      </c>
      <c r="F138">
        <f t="shared" si="12"/>
        <v>0.09309129835539469</v>
      </c>
      <c r="G138">
        <f t="shared" si="13"/>
        <v>0.05142050758718146</v>
      </c>
      <c r="H138">
        <f t="shared" si="14"/>
        <v>0.7996241817249198</v>
      </c>
      <c r="I138">
        <f t="shared" si="15"/>
        <v>0.9103050559411764</v>
      </c>
      <c r="J138">
        <f t="shared" si="16"/>
        <v>0.959849531450592</v>
      </c>
    </row>
    <row r="139" spans="1:10" ht="12.75">
      <c r="A139">
        <v>124</v>
      </c>
      <c r="B139">
        <f t="shared" si="9"/>
        <v>24.8</v>
      </c>
      <c r="C139">
        <f t="shared" si="17"/>
        <v>0.575797922558801</v>
      </c>
      <c r="D139">
        <f t="shared" si="10"/>
        <v>0.331543247623031</v>
      </c>
      <c r="E139">
        <f t="shared" si="11"/>
        <v>0.1909019132197394</v>
      </c>
      <c r="F139">
        <f t="shared" si="12"/>
        <v>0.10992092504442645</v>
      </c>
      <c r="G139">
        <f t="shared" si="13"/>
        <v>0.06329224028632244</v>
      </c>
      <c r="H139">
        <f t="shared" si="14"/>
        <v>0.820052597494571</v>
      </c>
      <c r="I139">
        <f t="shared" si="15"/>
        <v>0.9236659380270494</v>
      </c>
      <c r="J139">
        <f t="shared" si="16"/>
        <v>0.9676189323315492</v>
      </c>
    </row>
    <row r="140" spans="1:10" ht="12.75">
      <c r="A140">
        <v>125</v>
      </c>
      <c r="B140">
        <f t="shared" si="9"/>
        <v>25</v>
      </c>
      <c r="C140">
        <f t="shared" si="17"/>
        <v>0.5988935486973037</v>
      </c>
      <c r="D140">
        <f t="shared" si="10"/>
        <v>0.3586734826712497</v>
      </c>
      <c r="E140">
        <f t="shared" si="11"/>
        <v>0.2148072348606056</v>
      </c>
      <c r="F140">
        <f t="shared" si="12"/>
        <v>0.12864666717152326</v>
      </c>
      <c r="G140">
        <f t="shared" si="13"/>
        <v>0.07704565903043449</v>
      </c>
      <c r="H140">
        <f t="shared" si="14"/>
        <v>0.8391136147233578</v>
      </c>
      <c r="I140">
        <f t="shared" si="15"/>
        <v>0.9354674329387677</v>
      </c>
      <c r="J140">
        <f t="shared" si="16"/>
        <v>0.9741155710326158</v>
      </c>
    </row>
    <row r="141" spans="1:10" ht="12.75">
      <c r="A141">
        <v>126</v>
      </c>
      <c r="B141">
        <f t="shared" si="9"/>
        <v>25.2</v>
      </c>
      <c r="C141">
        <f t="shared" si="17"/>
        <v>0.6215581848616681</v>
      </c>
      <c r="D141">
        <f t="shared" si="10"/>
        <v>0.38633457716853165</v>
      </c>
      <c r="E141">
        <f t="shared" si="11"/>
        <v>0.24012941853417258</v>
      </c>
      <c r="F141">
        <f t="shared" si="12"/>
        <v>0.14925440551598812</v>
      </c>
      <c r="G141">
        <f t="shared" si="13"/>
        <v>0.09277029737512492</v>
      </c>
      <c r="H141">
        <f t="shared" si="14"/>
        <v>0.8567817925548047</v>
      </c>
      <c r="I141">
        <f t="shared" si="15"/>
        <v>0.9458002416135821</v>
      </c>
      <c r="J141">
        <f t="shared" si="16"/>
        <v>0.979488545056185</v>
      </c>
    </row>
    <row r="142" spans="1:10" ht="12.75">
      <c r="A142">
        <v>127</v>
      </c>
      <c r="B142">
        <f t="shared" si="9"/>
        <v>25.4</v>
      </c>
      <c r="C142">
        <f t="shared" si="17"/>
        <v>0.6437040511836535</v>
      </c>
      <c r="D142">
        <f t="shared" si="10"/>
        <v>0.41435490551024756</v>
      </c>
      <c r="E142">
        <f t="shared" si="11"/>
        <v>0.2667219313047663</v>
      </c>
      <c r="F142">
        <f t="shared" si="12"/>
        <v>0.1716899877204062</v>
      </c>
      <c r="G142">
        <f t="shared" si="13"/>
        <v>0.11051754064329719</v>
      </c>
      <c r="H142">
        <f t="shared" si="14"/>
        <v>0.8730531968570594</v>
      </c>
      <c r="I142">
        <f t="shared" si="15"/>
        <v>0.954769368324984</v>
      </c>
      <c r="J142">
        <f t="shared" si="16"/>
        <v>0.9838845091717875</v>
      </c>
    </row>
    <row r="143" spans="1:10" ht="12.75">
      <c r="A143">
        <v>128</v>
      </c>
      <c r="B143">
        <f t="shared" si="9"/>
        <v>25.6</v>
      </c>
      <c r="C143">
        <f t="shared" si="17"/>
        <v>0.6652519206631606</v>
      </c>
      <c r="D143">
        <f t="shared" si="10"/>
        <v>0.4425601179460242</v>
      </c>
      <c r="E143">
        <f t="shared" si="11"/>
        <v>0.2944139684725075</v>
      </c>
      <c r="F143">
        <f t="shared" si="12"/>
        <v>0.19585945799639884</v>
      </c>
      <c r="G143">
        <f t="shared" si="13"/>
        <v>0.13029588061214997</v>
      </c>
      <c r="H143">
        <f t="shared" si="14"/>
        <v>0.8879437233802971</v>
      </c>
      <c r="I143">
        <f t="shared" si="15"/>
        <v>0.9624893766239169</v>
      </c>
      <c r="J143">
        <f t="shared" si="16"/>
        <v>0.9874433908701287</v>
      </c>
    </row>
    <row r="144" spans="1:10" ht="12.75">
      <c r="A144">
        <v>129</v>
      </c>
      <c r="B144">
        <f aca="true" t="shared" si="18" ref="B144:B165">A144/$A$5</f>
        <v>25.8</v>
      </c>
      <c r="C144">
        <f t="shared" si="17"/>
        <v>0.6861320465498907</v>
      </c>
      <c r="D144">
        <f aca="true" t="shared" si="19" ref="D144:D165">C144*C144</f>
        <v>0.4707771853027414</v>
      </c>
      <c r="E144">
        <f aca="true" t="shared" si="20" ref="E144:E165">C144^3</f>
        <v>0.3230153136207671</v>
      </c>
      <c r="F144">
        <f aca="true" t="shared" si="21" ref="F144:F165">C144^4</f>
        <v>0.2216311582015717</v>
      </c>
      <c r="G144">
        <f aca="true" t="shared" si="22" ref="G144:G165">C144^5</f>
        <v>0.15206824015606699</v>
      </c>
      <c r="H144">
        <f aca="true" t="shared" si="23" ref="H144:H165">1-(1-C144)^2</f>
        <v>0.90148690779704</v>
      </c>
      <c r="I144">
        <f aca="true" t="shared" si="24" ref="I144:I165">1-(1-C144)^3</f>
        <v>0.969079897362215</v>
      </c>
      <c r="J144">
        <f aca="true" t="shared" si="25" ref="J144:J165">1-(1-C144)^4</f>
        <v>0.9902951706646111</v>
      </c>
    </row>
    <row r="145" spans="1:10" ht="12.75">
      <c r="A145">
        <v>130</v>
      </c>
      <c r="B145">
        <f t="shared" si="18"/>
        <v>26</v>
      </c>
      <c r="C145">
        <f t="shared" si="17"/>
        <v>0.7062847884689538</v>
      </c>
      <c r="D145">
        <f t="shared" si="19"/>
        <v>0.4988382024226348</v>
      </c>
      <c r="E145">
        <f t="shared" si="20"/>
        <v>0.3523218342783038</v>
      </c>
      <c r="F145">
        <f t="shared" si="21"/>
        <v>0.2488395521962456</v>
      </c>
      <c r="G145">
        <f t="shared" si="22"/>
        <v>0.17575159048563452</v>
      </c>
      <c r="H145">
        <f t="shared" si="23"/>
        <v>0.9137313745152728</v>
      </c>
      <c r="I145">
        <f t="shared" si="24"/>
        <v>0.9746615924172608</v>
      </c>
      <c r="J145">
        <f t="shared" si="25"/>
        <v>0.9925577242569759</v>
      </c>
    </row>
    <row r="146" spans="1:10" ht="12.75">
      <c r="A146">
        <v>131</v>
      </c>
      <c r="B146">
        <f t="shared" si="18"/>
        <v>26.2</v>
      </c>
      <c r="C146">
        <f aca="true" t="shared" si="26" ref="C146:C165">(C145*(1+$A$4))/((C145*(1+$A$4))+(1-C145))</f>
        <v>0.7256609390333163</v>
      </c>
      <c r="D146">
        <f t="shared" si="19"/>
        <v>0.5265837984387144</v>
      </c>
      <c r="E146">
        <f t="shared" si="20"/>
        <v>0.38212129365476805</v>
      </c>
      <c r="F146">
        <f t="shared" si="21"/>
        <v>0.2772904967781446</v>
      </c>
      <c r="G146">
        <f t="shared" si="22"/>
        <v>0.20121888227704318</v>
      </c>
      <c r="H146">
        <f t="shared" si="23"/>
        <v>0.9247380796279182</v>
      </c>
      <c r="I146">
        <f t="shared" si="24"/>
        <v>0.9793527154385737</v>
      </c>
      <c r="J146">
        <f t="shared" si="25"/>
        <v>0.9943356433419064</v>
      </c>
    </row>
    <row r="147" spans="1:10" ht="12.75">
      <c r="A147">
        <v>132</v>
      </c>
      <c r="B147">
        <f t="shared" si="18"/>
        <v>26.4</v>
      </c>
      <c r="C147">
        <f t="shared" si="26"/>
        <v>0.7442217663544664</v>
      </c>
      <c r="D147">
        <f t="shared" si="19"/>
        <v>0.5538660375157619</v>
      </c>
      <c r="E147">
        <f t="shared" si="20"/>
        <v>0.4121991607637295</v>
      </c>
      <c r="F147">
        <f t="shared" si="21"/>
        <v>0.3067675875134114</v>
      </c>
      <c r="G147">
        <f t="shared" si="22"/>
        <v>0.22830311583952936</v>
      </c>
      <c r="H147">
        <f t="shared" si="23"/>
        <v>0.9345774951931708</v>
      </c>
      <c r="I147">
        <f t="shared" si="24"/>
        <v>0.9832663472798427</v>
      </c>
      <c r="J147">
        <f t="shared" si="25"/>
        <v>0.9957198958648004</v>
      </c>
    </row>
    <row r="148" spans="1:10" ht="12.75">
      <c r="A148">
        <v>133</v>
      </c>
      <c r="B148">
        <f t="shared" si="18"/>
        <v>26.6</v>
      </c>
      <c r="C148">
        <f t="shared" si="26"/>
        <v>0.7619387990980386</v>
      </c>
      <c r="D148">
        <f t="shared" si="19"/>
        <v>0.5805507335709613</v>
      </c>
      <c r="E148">
        <f t="shared" si="20"/>
        <v>0.44234412875254364</v>
      </c>
      <c r="F148">
        <f t="shared" si="21"/>
        <v>0.3370391542497813</v>
      </c>
      <c r="G148">
        <f t="shared" si="22"/>
        <v>0.25680320843809695</v>
      </c>
      <c r="H148">
        <f t="shared" si="23"/>
        <v>0.943326864625116</v>
      </c>
      <c r="I148">
        <f t="shared" si="24"/>
        <v>0.9865083253337756</v>
      </c>
      <c r="J148">
        <f t="shared" si="25"/>
        <v>0.99678815572678</v>
      </c>
    </row>
    <row r="149" spans="1:10" ht="12.75">
      <c r="A149">
        <v>134</v>
      </c>
      <c r="B149">
        <f t="shared" si="18"/>
        <v>26.8</v>
      </c>
      <c r="C149">
        <f t="shared" si="26"/>
        <v>0.778793389048158</v>
      </c>
      <c r="D149">
        <f t="shared" si="19"/>
        <v>0.6065191428251155</v>
      </c>
      <c r="E149">
        <f t="shared" si="20"/>
        <v>0.4723530987633555</v>
      </c>
      <c r="F149">
        <f t="shared" si="21"/>
        <v>0.36786547061331293</v>
      </c>
      <c r="G149">
        <f t="shared" si="22"/>
        <v>0.2864911965727375</v>
      </c>
      <c r="H149">
        <f t="shared" si="23"/>
        <v>0.9510676352712004</v>
      </c>
      <c r="I149">
        <f t="shared" si="24"/>
        <v>0.9891758374324828</v>
      </c>
      <c r="J149">
        <f t="shared" si="25"/>
        <v>0.9976056236820477</v>
      </c>
    </row>
    <row r="150" spans="1:10" ht="12.75">
      <c r="A150">
        <v>135</v>
      </c>
      <c r="B150">
        <f t="shared" si="18"/>
        <v>27</v>
      </c>
      <c r="C150">
        <f t="shared" si="26"/>
        <v>0.794776091379022</v>
      </c>
      <c r="D150">
        <f t="shared" si="19"/>
        <v>0.6316690354277156</v>
      </c>
      <c r="E150">
        <f t="shared" si="20"/>
        <v>0.5020354470223968</v>
      </c>
      <c r="F150">
        <f t="shared" si="21"/>
        <v>0.3990057703181806</v>
      </c>
      <c r="G150">
        <f t="shared" si="22"/>
        <v>0.3171202465711594</v>
      </c>
      <c r="H150">
        <f t="shared" si="23"/>
        <v>0.9578831473303285</v>
      </c>
      <c r="I150">
        <f t="shared" si="24"/>
        <v>0.9913566148763161</v>
      </c>
      <c r="J150">
        <f t="shared" si="25"/>
        <v>0.9982261707212012</v>
      </c>
    </row>
    <row r="151" spans="1:10" ht="12.75">
      <c r="A151">
        <v>136</v>
      </c>
      <c r="B151">
        <f t="shared" si="18"/>
        <v>27.2</v>
      </c>
      <c r="C151">
        <f t="shared" si="26"/>
        <v>0.8098859051047156</v>
      </c>
      <c r="D151">
        <f t="shared" si="19"/>
        <v>0.6559151792872844</v>
      </c>
      <c r="E151">
        <f t="shared" si="20"/>
        <v>0.5312164586490041</v>
      </c>
      <c r="F151">
        <f t="shared" si="21"/>
        <v>0.4302247224194704</v>
      </c>
      <c r="G151">
        <f t="shared" si="22"/>
        <v>0.3484329387151178</v>
      </c>
      <c r="H151">
        <f t="shared" si="23"/>
        <v>0.9638566309221468</v>
      </c>
      <c r="I151">
        <f t="shared" si="24"/>
        <v>0.9931286361012978</v>
      </c>
      <c r="J151">
        <f t="shared" si="25"/>
        <v>0.9986936568717021</v>
      </c>
    </row>
    <row r="152" spans="1:10" ht="12.75">
      <c r="A152">
        <v>137</v>
      </c>
      <c r="B152">
        <f t="shared" si="18"/>
        <v>27.4</v>
      </c>
      <c r="C152">
        <f t="shared" si="26"/>
        <v>0.8241294158289797</v>
      </c>
      <c r="D152">
        <f t="shared" si="19"/>
        <v>0.6791892940346154</v>
      </c>
      <c r="E152">
        <f t="shared" si="20"/>
        <v>0.5597398761300447</v>
      </c>
      <c r="F152">
        <f t="shared" si="21"/>
        <v>0.4612980971312392</v>
      </c>
      <c r="G152">
        <f t="shared" si="22"/>
        <v>0.3801693313117881</v>
      </c>
      <c r="H152">
        <f t="shared" si="23"/>
        <v>0.969069537623344</v>
      </c>
      <c r="I152">
        <f t="shared" si="24"/>
        <v>0.9945602415131377</v>
      </c>
      <c r="J152">
        <f t="shared" si="25"/>
        <v>0.9990433064971662</v>
      </c>
    </row>
    <row r="153" spans="1:10" ht="12.75">
      <c r="A153">
        <v>138</v>
      </c>
      <c r="B153">
        <f t="shared" si="18"/>
        <v>27.6</v>
      </c>
      <c r="C153">
        <f t="shared" si="26"/>
        <v>0.8375198804313714</v>
      </c>
      <c r="D153">
        <f t="shared" si="19"/>
        <v>0.7014395501177786</v>
      </c>
      <c r="E153">
        <f t="shared" si="20"/>
        <v>0.5874695681444768</v>
      </c>
      <c r="F153">
        <f t="shared" si="21"/>
        <v>0.49201744246943163</v>
      </c>
      <c r="G153">
        <f t="shared" si="22"/>
        <v>0.41207438958714754</v>
      </c>
      <c r="H153">
        <f t="shared" si="23"/>
        <v>0.9736002107449642</v>
      </c>
      <c r="I153">
        <f t="shared" si="24"/>
        <v>0.9957105590852552</v>
      </c>
      <c r="J153">
        <f t="shared" si="25"/>
        <v>0.9993030511272897</v>
      </c>
    </row>
    <row r="154" spans="1:10" ht="12.75">
      <c r="A154">
        <v>139</v>
      </c>
      <c r="B154">
        <f t="shared" si="18"/>
        <v>27.8</v>
      </c>
      <c r="C154">
        <f t="shared" si="26"/>
        <v>0.8500762892606003</v>
      </c>
      <c r="D154">
        <f t="shared" si="19"/>
        <v>0.7226296975630718</v>
      </c>
      <c r="E154">
        <f t="shared" si="20"/>
        <v>0.614290371813926</v>
      </c>
      <c r="F154">
        <f t="shared" si="21"/>
        <v>0.5221936798000967</v>
      </c>
      <c r="G154">
        <f t="shared" si="22"/>
        <v>0.4439044655998043</v>
      </c>
      <c r="H154">
        <f t="shared" si="23"/>
        <v>0.9775228809581288</v>
      </c>
      <c r="I154">
        <f t="shared" si="24"/>
        <v>0.9966301469065114</v>
      </c>
      <c r="J154">
        <f t="shared" si="25"/>
        <v>0.9994947791195775</v>
      </c>
    </row>
    <row r="155" spans="1:10" ht="12.75">
      <c r="A155">
        <v>140</v>
      </c>
      <c r="B155">
        <f t="shared" si="18"/>
        <v>28</v>
      </c>
      <c r="C155">
        <f t="shared" si="26"/>
        <v>0.861822436319831</v>
      </c>
      <c r="D155">
        <f t="shared" si="19"/>
        <v>0.7427379117442492</v>
      </c>
      <c r="E155">
        <f t="shared" si="20"/>
        <v>0.6401081966465325</v>
      </c>
      <c r="F155">
        <f t="shared" si="21"/>
        <v>0.551659605542208</v>
      </c>
      <c r="G155">
        <f t="shared" si="22"/>
        <v>0.4754326252676227</v>
      </c>
      <c r="H155">
        <f t="shared" si="23"/>
        <v>0.9809069608954128</v>
      </c>
      <c r="I155">
        <f t="shared" si="24"/>
        <v>0.997361770373278</v>
      </c>
      <c r="J155">
        <f t="shared" si="25"/>
        <v>0.9996354558577507</v>
      </c>
    </row>
    <row r="156" spans="1:10" ht="12.75">
      <c r="A156">
        <v>141</v>
      </c>
      <c r="B156">
        <f t="shared" si="18"/>
        <v>28.2</v>
      </c>
      <c r="C156">
        <f t="shared" si="26"/>
        <v>0.8727860223362427</v>
      </c>
      <c r="D156">
        <f t="shared" si="19"/>
        <v>0.7617554407855204</v>
      </c>
      <c r="E156">
        <f t="shared" si="20"/>
        <v>0.6648495011561856</v>
      </c>
      <c r="F156">
        <f t="shared" si="21"/>
        <v>0.5802713515663425</v>
      </c>
      <c r="G156">
        <f t="shared" si="22"/>
        <v>0.5064527248092635</v>
      </c>
      <c r="H156">
        <f t="shared" si="23"/>
        <v>0.983816603886965</v>
      </c>
      <c r="I156">
        <f t="shared" si="24"/>
        <v>0.9979412458083526</v>
      </c>
      <c r="J156">
        <f t="shared" si="25"/>
        <v>0.9997380976902486</v>
      </c>
    </row>
    <row r="157" spans="1:10" ht="12.75">
      <c r="A157">
        <v>142</v>
      </c>
      <c r="B157">
        <f t="shared" si="18"/>
        <v>28.4</v>
      </c>
      <c r="C157">
        <f t="shared" si="26"/>
        <v>0.8829978099427155</v>
      </c>
      <c r="D157">
        <f t="shared" si="19"/>
        <v>0.7796851323636319</v>
      </c>
      <c r="E157">
        <f t="shared" si="20"/>
        <v>0.6884602643219833</v>
      </c>
      <c r="F157">
        <f t="shared" si="21"/>
        <v>0.6079089056288942</v>
      </c>
      <c r="G157">
        <f t="shared" si="22"/>
        <v>0.5367822323149865</v>
      </c>
      <c r="H157">
        <f t="shared" si="23"/>
        <v>0.9863104875217991</v>
      </c>
      <c r="I157">
        <f t="shared" si="24"/>
        <v>0.998398297059234</v>
      </c>
      <c r="J157">
        <f t="shared" si="25"/>
        <v>0.9998125972481092</v>
      </c>
    </row>
    <row r="158" spans="1:10" ht="12.75">
      <c r="A158">
        <v>143</v>
      </c>
      <c r="B158">
        <f t="shared" si="18"/>
        <v>28.6</v>
      </c>
      <c r="C158">
        <f t="shared" si="26"/>
        <v>0.8924908448016122</v>
      </c>
      <c r="D158">
        <f t="shared" si="19"/>
        <v>0.7965399080546954</v>
      </c>
      <c r="E158">
        <f t="shared" si="20"/>
        <v>0.7109045754579336</v>
      </c>
      <c r="F158">
        <f t="shared" si="21"/>
        <v>0.6344758251237826</v>
      </c>
      <c r="G158">
        <f t="shared" si="22"/>
        <v>0.5662638651709248</v>
      </c>
      <c r="H158">
        <f t="shared" si="23"/>
        <v>0.988441781548529</v>
      </c>
      <c r="I158">
        <f t="shared" si="24"/>
        <v>0.9987573856986839</v>
      </c>
      <c r="J158">
        <f t="shared" si="25"/>
        <v>0.999866407586228</v>
      </c>
    </row>
    <row r="159" spans="1:10" ht="12.75">
      <c r="A159">
        <v>144</v>
      </c>
      <c r="B159">
        <f t="shared" si="18"/>
        <v>28.8</v>
      </c>
      <c r="C159">
        <f t="shared" si="26"/>
        <v>0.9012997516085167</v>
      </c>
      <c r="D159">
        <f t="shared" si="19"/>
        <v>0.8123412422495739</v>
      </c>
      <c r="E159">
        <f t="shared" si="20"/>
        <v>0.7321629598608949</v>
      </c>
      <c r="F159">
        <f t="shared" si="21"/>
        <v>0.659898293859581</v>
      </c>
      <c r="G159">
        <f t="shared" si="22"/>
        <v>0.5947661683425243</v>
      </c>
      <c r="H159">
        <f t="shared" si="23"/>
        <v>0.9902582609674595</v>
      </c>
      <c r="I159">
        <f t="shared" si="24"/>
        <v>0.9990384879377232</v>
      </c>
      <c r="J159">
        <f t="shared" si="25"/>
        <v>0.9999050985206219</v>
      </c>
    </row>
    <row r="160" spans="1:10" ht="12.75">
      <c r="A160">
        <v>145</v>
      </c>
      <c r="B160">
        <f t="shared" si="18"/>
        <v>29</v>
      </c>
      <c r="C160">
        <f t="shared" si="26"/>
        <v>0.9094601096746103</v>
      </c>
      <c r="D160">
        <f t="shared" si="19"/>
        <v>0.8271176910893543</v>
      </c>
      <c r="E160">
        <f t="shared" si="20"/>
        <v>0.7522305460519346</v>
      </c>
      <c r="F160">
        <f t="shared" si="21"/>
        <v>0.6841236749129845</v>
      </c>
      <c r="G160">
        <f t="shared" si="22"/>
        <v>0.6221831924173604</v>
      </c>
      <c r="H160">
        <f t="shared" si="23"/>
        <v>0.9918025282598664</v>
      </c>
      <c r="I160">
        <f t="shared" si="24"/>
        <v>0.9992578018077029</v>
      </c>
      <c r="J160">
        <f t="shared" si="25"/>
        <v>0.9999328014570698</v>
      </c>
    </row>
    <row r="161" spans="1:10" ht="12.75">
      <c r="A161">
        <v>146</v>
      </c>
      <c r="B161">
        <f t="shared" si="18"/>
        <v>29.2</v>
      </c>
      <c r="C161">
        <f t="shared" si="26"/>
        <v>0.9170079092684907</v>
      </c>
      <c r="D161">
        <f t="shared" si="19"/>
        <v>0.8409035056609685</v>
      </c>
      <c r="E161">
        <f t="shared" si="20"/>
        <v>0.7711151656227092</v>
      </c>
      <c r="F161">
        <f t="shared" si="21"/>
        <v>0.7071187058329065</v>
      </c>
      <c r="G161">
        <f t="shared" si="22"/>
        <v>0.6484334460404745</v>
      </c>
      <c r="H161">
        <f t="shared" si="23"/>
        <v>0.993112312876013</v>
      </c>
      <c r="I161">
        <f t="shared" si="24"/>
        <v>0.9994283764452758</v>
      </c>
      <c r="J161">
        <f t="shared" si="25"/>
        <v>0.9999525597660821</v>
      </c>
    </row>
    <row r="162" spans="1:10" ht="12.75">
      <c r="A162">
        <v>147</v>
      </c>
      <c r="B162">
        <f t="shared" si="18"/>
        <v>29.4</v>
      </c>
      <c r="C162">
        <f t="shared" si="26"/>
        <v>0.923979087107696</v>
      </c>
      <c r="D162">
        <f t="shared" si="19"/>
        <v>0.8537373534123713</v>
      </c>
      <c r="E162">
        <f t="shared" si="20"/>
        <v>0.7888354604357033</v>
      </c>
      <c r="F162">
        <f t="shared" si="21"/>
        <v>0.7288674686115603</v>
      </c>
      <c r="G162">
        <f t="shared" si="22"/>
        <v>0.6734582982702068</v>
      </c>
      <c r="H162">
        <f t="shared" si="23"/>
        <v>0.9942208208030208</v>
      </c>
      <c r="I162">
        <f t="shared" si="24"/>
        <v>0.9995606615216774</v>
      </c>
      <c r="J162">
        <f t="shared" si="25"/>
        <v>0.9999666010878092</v>
      </c>
    </row>
    <row r="163" spans="1:10" ht="12.75">
      <c r="A163">
        <v>148</v>
      </c>
      <c r="B163">
        <f t="shared" si="18"/>
        <v>29.6</v>
      </c>
      <c r="C163">
        <f t="shared" si="26"/>
        <v>0.9304091372876916</v>
      </c>
      <c r="D163">
        <f t="shared" si="19"/>
        <v>0.8656611627484265</v>
      </c>
      <c r="E163">
        <f t="shared" si="20"/>
        <v>0.8054190556162235</v>
      </c>
      <c r="F163">
        <f t="shared" si="21"/>
        <v>0.7493692486909578</v>
      </c>
      <c r="G163">
        <f t="shared" si="22"/>
        <v>0.6972199961844796</v>
      </c>
      <c r="H163">
        <f t="shared" si="23"/>
        <v>0.9951571118269567</v>
      </c>
      <c r="I163">
        <f t="shared" si="24"/>
        <v>0.9996629792340187</v>
      </c>
      <c r="J163">
        <f t="shared" si="25"/>
        <v>0.9999765464341434</v>
      </c>
    </row>
    <row r="164" spans="1:10" ht="12.75">
      <c r="A164">
        <v>149</v>
      </c>
      <c r="B164">
        <f t="shared" si="18"/>
        <v>29.8</v>
      </c>
      <c r="C164">
        <f t="shared" si="26"/>
        <v>0.9363327924524726</v>
      </c>
      <c r="D164">
        <f t="shared" si="19"/>
        <v>0.8767190982218451</v>
      </c>
      <c r="E164">
        <f t="shared" si="20"/>
        <v>0.8209008414344738</v>
      </c>
      <c r="F164">
        <f t="shared" si="21"/>
        <v>0.7686363771869253</v>
      </c>
      <c r="G164">
        <f t="shared" si="22"/>
        <v>0.7196994454319858</v>
      </c>
      <c r="H164">
        <f t="shared" si="23"/>
        <v>0.9959464866831</v>
      </c>
      <c r="I164">
        <f t="shared" si="24"/>
        <v>0.9997419241263563</v>
      </c>
      <c r="J164">
        <f t="shared" si="25"/>
        <v>0.9999835690297897</v>
      </c>
    </row>
    <row r="165" spans="1:10" ht="12.75">
      <c r="A165">
        <v>150</v>
      </c>
      <c r="B165">
        <f t="shared" si="18"/>
        <v>30</v>
      </c>
      <c r="C165">
        <f t="shared" si="26"/>
        <v>0.9417837690606248</v>
      </c>
      <c r="D165">
        <f t="shared" si="19"/>
        <v>0.8869566676660362</v>
      </c>
      <c r="E165">
        <f t="shared" si="20"/>
        <v>0.8353213934679715</v>
      </c>
      <c r="F165">
        <f t="shared" si="21"/>
        <v>0.7866921303172394</v>
      </c>
      <c r="G165">
        <f t="shared" si="22"/>
        <v>0.7408938795805019</v>
      </c>
      <c r="H165">
        <f t="shared" si="23"/>
        <v>0.9966108704552133</v>
      </c>
      <c r="I165">
        <f t="shared" si="24"/>
        <v>0.9998026976517372</v>
      </c>
      <c r="J165">
        <f t="shared" si="25"/>
        <v>0.9999885138009287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5"/>
  <sheetViews>
    <sheetView workbookViewId="0" topLeftCell="A1">
      <selection activeCell="C14" sqref="C14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20.28125" style="0" customWidth="1"/>
    <col min="4" max="4" width="20.57421875" style="0" customWidth="1"/>
    <col min="5" max="5" width="12.00390625" style="0" bestFit="1" customWidth="1"/>
    <col min="6" max="6" width="12.00390625" style="0" customWidth="1"/>
    <col min="7" max="8" width="12.7109375" style="0" customWidth="1"/>
    <col min="9" max="9" width="13.8515625" style="0" customWidth="1"/>
  </cols>
  <sheetData>
    <row r="3" spans="1:2" ht="12.75">
      <c r="A3">
        <v>1E-05</v>
      </c>
      <c r="B3" t="s">
        <v>11</v>
      </c>
    </row>
    <row r="4" spans="1:2" ht="12.75">
      <c r="A4">
        <v>0.1</v>
      </c>
      <c r="B4" t="s">
        <v>12</v>
      </c>
    </row>
    <row r="5" spans="1:2" ht="12.75">
      <c r="A5">
        <v>5</v>
      </c>
      <c r="B5" t="s">
        <v>1</v>
      </c>
    </row>
    <row r="7" spans="1:2" ht="12.75">
      <c r="A7">
        <v>0.33</v>
      </c>
      <c r="B7" t="s">
        <v>18</v>
      </c>
    </row>
    <row r="8" spans="1:2" ht="12.75">
      <c r="A8">
        <v>0.5</v>
      </c>
      <c r="B8" t="s">
        <v>19</v>
      </c>
    </row>
    <row r="14" spans="1:4" ht="12.75">
      <c r="A14" t="s">
        <v>0</v>
      </c>
      <c r="B14" t="s">
        <v>9</v>
      </c>
      <c r="C14" t="s">
        <v>21</v>
      </c>
      <c r="D14" t="s">
        <v>20</v>
      </c>
    </row>
    <row r="15" spans="1:4" ht="12.75">
      <c r="A15">
        <v>0</v>
      </c>
      <c r="B15">
        <f aca="true" t="shared" si="0" ref="B15:B46">A15/$A$5</f>
        <v>0</v>
      </c>
      <c r="C15">
        <f>$A$3</f>
        <v>1E-05</v>
      </c>
      <c r="D15">
        <f>C15*$A$7*$A$8</f>
        <v>1.6500000000000003E-06</v>
      </c>
    </row>
    <row r="16" spans="1:4" ht="12.75">
      <c r="A16">
        <v>1</v>
      </c>
      <c r="B16">
        <f t="shared" si="0"/>
        <v>0.2</v>
      </c>
      <c r="C16">
        <f aca="true" t="shared" si="1" ref="C16:C47">(C15*(1+$A$4))/((C15*(1+$A$4))+(1-C15))</f>
        <v>1.0999989000011E-05</v>
      </c>
      <c r="D16">
        <f aca="true" t="shared" si="2" ref="D16:D79">C16*$A$7*$A$8</f>
        <v>1.814998185001815E-06</v>
      </c>
    </row>
    <row r="17" spans="1:4" ht="12.75">
      <c r="A17">
        <v>2</v>
      </c>
      <c r="B17">
        <f t="shared" si="0"/>
        <v>0.4</v>
      </c>
      <c r="C17">
        <f t="shared" si="1"/>
        <v>1.2099974590053363E-05</v>
      </c>
      <c r="D17">
        <f t="shared" si="2"/>
        <v>1.996495807358805E-06</v>
      </c>
    </row>
    <row r="18" spans="1:4" ht="12.75">
      <c r="A18">
        <v>3</v>
      </c>
      <c r="B18">
        <f t="shared" si="0"/>
        <v>0.6</v>
      </c>
      <c r="C18">
        <f t="shared" si="1"/>
        <v>1.330995594404583E-05</v>
      </c>
      <c r="D18">
        <f t="shared" si="2"/>
        <v>2.196142730767562E-06</v>
      </c>
    </row>
    <row r="19" spans="1:4" ht="12.75">
      <c r="A19">
        <v>4</v>
      </c>
      <c r="B19">
        <f t="shared" si="0"/>
        <v>0.8</v>
      </c>
      <c r="C19">
        <f t="shared" si="1"/>
        <v>1.4640932051434354E-05</v>
      </c>
      <c r="D19">
        <f t="shared" si="2"/>
        <v>2.4157537884866686E-06</v>
      </c>
    </row>
    <row r="20" spans="1:4" ht="12.75">
      <c r="A20">
        <v>5</v>
      </c>
      <c r="B20">
        <f t="shared" si="0"/>
        <v>1</v>
      </c>
      <c r="C20">
        <f t="shared" si="1"/>
        <v>1.6105001677354266E-05</v>
      </c>
      <c r="D20">
        <f t="shared" si="2"/>
        <v>2.657325276763454E-06</v>
      </c>
    </row>
    <row r="21" spans="1:4" ht="12.75">
      <c r="A21">
        <v>6</v>
      </c>
      <c r="B21">
        <f t="shared" si="0"/>
        <v>1.2</v>
      </c>
      <c r="C21">
        <f t="shared" si="1"/>
        <v>1.7715473314316952E-05</v>
      </c>
      <c r="D21">
        <f t="shared" si="2"/>
        <v>2.923053096862297E-06</v>
      </c>
    </row>
    <row r="22" spans="1:4" ht="12.75">
      <c r="A22">
        <v>7</v>
      </c>
      <c r="B22">
        <f t="shared" si="0"/>
        <v>1.4</v>
      </c>
      <c r="C22">
        <f t="shared" si="1"/>
        <v>1.948698612363038E-05</v>
      </c>
      <c r="D22">
        <f t="shared" si="2"/>
        <v>3.215352710399013E-06</v>
      </c>
    </row>
    <row r="23" spans="1:4" ht="12.75">
      <c r="A23">
        <v>8</v>
      </c>
      <c r="B23">
        <f t="shared" si="0"/>
        <v>1.6</v>
      </c>
      <c r="C23">
        <f t="shared" si="1"/>
        <v>2.1435642964385723E-05</v>
      </c>
      <c r="D23">
        <f t="shared" si="2"/>
        <v>3.5368810891236447E-06</v>
      </c>
    </row>
    <row r="24" spans="1:4" ht="12.75">
      <c r="A24">
        <v>9</v>
      </c>
      <c r="B24">
        <f t="shared" si="0"/>
        <v>1.8</v>
      </c>
      <c r="C24">
        <f t="shared" si="1"/>
        <v>2.3579156717385816E-05</v>
      </c>
      <c r="D24">
        <f t="shared" si="2"/>
        <v>3.89056085836866E-06</v>
      </c>
    </row>
    <row r="25" spans="1:4" ht="12.75">
      <c r="A25">
        <v>10</v>
      </c>
      <c r="B25">
        <f t="shared" si="0"/>
        <v>2</v>
      </c>
      <c r="C25">
        <f t="shared" si="1"/>
        <v>2.5937011231839138E-05</v>
      </c>
      <c r="D25">
        <f t="shared" si="2"/>
        <v>4.2796068532534575E-06</v>
      </c>
    </row>
    <row r="26" spans="1:4" ht="12.75">
      <c r="A26">
        <v>11</v>
      </c>
      <c r="B26">
        <f t="shared" si="0"/>
        <v>2.2</v>
      </c>
      <c r="C26">
        <f t="shared" si="1"/>
        <v>2.8530638355074305E-05</v>
      </c>
      <c r="D26">
        <f t="shared" si="2"/>
        <v>4.707555328587261E-06</v>
      </c>
    </row>
    <row r="27" spans="1:4" ht="12.75">
      <c r="A27">
        <v>12</v>
      </c>
      <c r="B27">
        <f t="shared" si="0"/>
        <v>2.4</v>
      </c>
      <c r="C27">
        <f t="shared" si="1"/>
        <v>3.1383612651131454E-05</v>
      </c>
      <c r="D27">
        <f t="shared" si="2"/>
        <v>5.17829608743669E-06</v>
      </c>
    </row>
    <row r="28" spans="1:4" ht="12.75">
      <c r="A28">
        <v>13</v>
      </c>
      <c r="B28">
        <f t="shared" si="0"/>
        <v>2.6</v>
      </c>
      <c r="C28">
        <f t="shared" si="1"/>
        <v>3.452186557415889E-05</v>
      </c>
      <c r="D28">
        <f t="shared" si="2"/>
        <v>5.6961078197362165E-06</v>
      </c>
    </row>
    <row r="29" spans="1:4" ht="12.75">
      <c r="A29">
        <v>14</v>
      </c>
      <c r="B29">
        <f t="shared" si="0"/>
        <v>2.8</v>
      </c>
      <c r="C29">
        <f t="shared" si="1"/>
        <v>3.797392103851503E-05</v>
      </c>
      <c r="D29">
        <f t="shared" si="2"/>
        <v>6.265696971354981E-06</v>
      </c>
    </row>
    <row r="30" spans="1:4" ht="12.75">
      <c r="A30">
        <v>15</v>
      </c>
      <c r="B30">
        <f t="shared" si="0"/>
        <v>3</v>
      </c>
      <c r="C30">
        <f t="shared" si="1"/>
        <v>4.1771154520914195E-05</v>
      </c>
      <c r="D30">
        <f t="shared" si="2"/>
        <v>6.892240495950843E-06</v>
      </c>
    </row>
    <row r="31" spans="1:4" ht="12.75">
      <c r="A31">
        <v>16</v>
      </c>
      <c r="B31">
        <f t="shared" si="0"/>
        <v>3.2</v>
      </c>
      <c r="C31">
        <f t="shared" si="1"/>
        <v>4.594807804257882E-05</v>
      </c>
      <c r="D31">
        <f t="shared" si="2"/>
        <v>7.581432877025506E-06</v>
      </c>
    </row>
    <row r="32" spans="1:4" ht="12.75">
      <c r="A32">
        <v>17</v>
      </c>
      <c r="B32">
        <f t="shared" si="0"/>
        <v>3.4</v>
      </c>
      <c r="C32">
        <f t="shared" si="1"/>
        <v>5.054265361305745E-05</v>
      </c>
      <c r="D32">
        <f t="shared" si="2"/>
        <v>8.339537846154479E-06</v>
      </c>
    </row>
    <row r="33" spans="1:4" ht="12.75">
      <c r="A33">
        <v>18</v>
      </c>
      <c r="B33">
        <f t="shared" si="0"/>
        <v>3.6</v>
      </c>
      <c r="C33">
        <f t="shared" si="1"/>
        <v>5.559663797420167E-05</v>
      </c>
      <c r="D33">
        <f t="shared" si="2"/>
        <v>9.173445265743276E-06</v>
      </c>
    </row>
    <row r="34" spans="1:4" ht="12.75">
      <c r="A34">
        <v>19</v>
      </c>
      <c r="B34">
        <f t="shared" si="0"/>
        <v>3.8</v>
      </c>
      <c r="C34">
        <f t="shared" si="1"/>
        <v>6.115596176503521E-05</v>
      </c>
      <c r="D34">
        <f t="shared" si="2"/>
        <v>1.009073369123081E-05</v>
      </c>
    </row>
    <row r="35" spans="1:4" ht="12.75">
      <c r="A35">
        <v>20</v>
      </c>
      <c r="B35">
        <f t="shared" si="0"/>
        <v>4</v>
      </c>
      <c r="C35">
        <f t="shared" si="1"/>
        <v>6.727114653837218E-05</v>
      </c>
      <c r="D35">
        <f t="shared" si="2"/>
        <v>1.109973917883141E-05</v>
      </c>
    </row>
    <row r="36" spans="1:4" ht="12.75">
      <c r="A36">
        <v>21</v>
      </c>
      <c r="B36">
        <f t="shared" si="0"/>
        <v>4.2</v>
      </c>
      <c r="C36">
        <f t="shared" si="1"/>
        <v>7.399776340077088E-05</v>
      </c>
      <c r="D36">
        <f t="shared" si="2"/>
        <v>1.2209630961127195E-05</v>
      </c>
    </row>
    <row r="37" spans="1:4" ht="12.75">
      <c r="A37">
        <v>22</v>
      </c>
      <c r="B37">
        <f t="shared" si="0"/>
        <v>4.4</v>
      </c>
      <c r="C37">
        <f t="shared" si="1"/>
        <v>8.139693742171628E-05</v>
      </c>
      <c r="D37">
        <f t="shared" si="2"/>
        <v>1.3430494674583187E-05</v>
      </c>
    </row>
    <row r="38" spans="1:4" ht="12.75">
      <c r="A38">
        <v>23</v>
      </c>
      <c r="B38">
        <f t="shared" si="0"/>
        <v>4.6</v>
      </c>
      <c r="C38">
        <f t="shared" si="1"/>
        <v>8.95359023690637E-05</v>
      </c>
      <c r="D38">
        <f t="shared" si="2"/>
        <v>1.4773423890895511E-05</v>
      </c>
    </row>
    <row r="39" spans="1:4" ht="12.75">
      <c r="A39">
        <v>24</v>
      </c>
      <c r="B39">
        <f t="shared" si="0"/>
        <v>4.8</v>
      </c>
      <c r="C39">
        <f t="shared" si="1"/>
        <v>9.848861077930614E-05</v>
      </c>
      <c r="D39">
        <f t="shared" si="2"/>
        <v>1.6250620778585514E-05</v>
      </c>
    </row>
    <row r="40" spans="1:4" ht="12.75">
      <c r="A40">
        <v>25</v>
      </c>
      <c r="B40">
        <f t="shared" si="0"/>
        <v>5</v>
      </c>
      <c r="C40">
        <f t="shared" si="1"/>
        <v>0.00010833640486703554</v>
      </c>
      <c r="D40">
        <f t="shared" si="2"/>
        <v>1.7875506803060867E-05</v>
      </c>
    </row>
    <row r="41" spans="1:4" ht="12.75">
      <c r="A41">
        <v>26</v>
      </c>
      <c r="B41">
        <f t="shared" si="0"/>
        <v>5.2</v>
      </c>
      <c r="C41">
        <f t="shared" si="1"/>
        <v>0.00011916875432229753</v>
      </c>
      <c r="D41">
        <f t="shared" si="2"/>
        <v>1.9662844463179094E-05</v>
      </c>
    </row>
    <row r="42" spans="1:4" ht="12.75">
      <c r="A42">
        <v>27</v>
      </c>
      <c r="B42">
        <f t="shared" si="0"/>
        <v>5.4</v>
      </c>
      <c r="C42">
        <f t="shared" si="1"/>
        <v>0.00013108406764202206</v>
      </c>
      <c r="D42">
        <f t="shared" si="2"/>
        <v>2.162887116093364E-05</v>
      </c>
    </row>
    <row r="43" spans="1:4" ht="12.75">
      <c r="A43">
        <v>28</v>
      </c>
      <c r="B43">
        <f t="shared" si="0"/>
        <v>5.6</v>
      </c>
      <c r="C43">
        <f t="shared" si="1"/>
        <v>0.00014419058429739374</v>
      </c>
      <c r="D43">
        <f t="shared" si="2"/>
        <v>2.3791446409069967E-05</v>
      </c>
    </row>
    <row r="44" spans="1:4" ht="12.75">
      <c r="A44">
        <v>29</v>
      </c>
      <c r="B44">
        <f t="shared" si="0"/>
        <v>5.8</v>
      </c>
      <c r="C44">
        <f t="shared" si="1"/>
        <v>0.00015860735575840308</v>
      </c>
      <c r="D44">
        <f t="shared" si="2"/>
        <v>2.617021370013651E-05</v>
      </c>
    </row>
    <row r="45" spans="1:4" ht="12.75">
      <c r="A45">
        <v>30</v>
      </c>
      <c r="B45">
        <f t="shared" si="0"/>
        <v>6</v>
      </c>
      <c r="C45">
        <f t="shared" si="1"/>
        <v>0.00017446532418586934</v>
      </c>
      <c r="D45">
        <f t="shared" si="2"/>
        <v>2.8786778490668443E-05</v>
      </c>
    </row>
    <row r="46" spans="1:4" ht="12.75">
      <c r="A46">
        <v>31</v>
      </c>
      <c r="B46">
        <f t="shared" si="0"/>
        <v>6.2</v>
      </c>
      <c r="C46">
        <f t="shared" si="1"/>
        <v>0.00019190850846644196</v>
      </c>
      <c r="D46">
        <f t="shared" si="2"/>
        <v>3.166490389696293E-05</v>
      </c>
    </row>
    <row r="47" spans="1:4" ht="12.75">
      <c r="A47">
        <v>32</v>
      </c>
      <c r="B47">
        <f aca="true" t="shared" si="3" ref="B47:B78">A47/$A$5</f>
        <v>6.4</v>
      </c>
      <c r="C47">
        <f t="shared" si="1"/>
        <v>0.00021109530821451179</v>
      </c>
      <c r="D47">
        <f t="shared" si="2"/>
        <v>3.483072585539444E-05</v>
      </c>
    </row>
    <row r="48" spans="1:4" ht="12.75">
      <c r="A48">
        <v>33</v>
      </c>
      <c r="B48">
        <f t="shared" si="3"/>
        <v>6.6</v>
      </c>
      <c r="C48">
        <f aca="true" t="shared" si="4" ref="C48:C79">(C47*(1+$A$4))/((C47*(1+$A$4))+(1-C47))</f>
        <v>0.00023219993740422764</v>
      </c>
      <c r="D48">
        <f t="shared" si="2"/>
        <v>3.831298967169756E-05</v>
      </c>
    </row>
    <row r="49" spans="1:4" ht="12.75">
      <c r="A49">
        <v>34</v>
      </c>
      <c r="B49">
        <f t="shared" si="3"/>
        <v>6.8</v>
      </c>
      <c r="C49">
        <f t="shared" si="4"/>
        <v>0.00025541400043315913</v>
      </c>
      <c r="D49">
        <f t="shared" si="2"/>
        <v>4.214331007147126E-05</v>
      </c>
    </row>
    <row r="50" spans="1:4" ht="12.75">
      <c r="A50">
        <v>35</v>
      </c>
      <c r="B50">
        <f t="shared" si="3"/>
        <v>7</v>
      </c>
      <c r="C50">
        <f t="shared" si="4"/>
        <v>0.0002809482246654774</v>
      </c>
      <c r="D50">
        <f t="shared" si="2"/>
        <v>4.635645706980377E-05</v>
      </c>
    </row>
    <row r="51" spans="1:4" ht="12.75">
      <c r="A51">
        <v>36</v>
      </c>
      <c r="B51">
        <f t="shared" si="3"/>
        <v>7.2</v>
      </c>
      <c r="C51">
        <f t="shared" si="4"/>
        <v>0.0003090343648664082</v>
      </c>
      <c r="D51">
        <f t="shared" si="2"/>
        <v>5.099067020295736E-05</v>
      </c>
    </row>
    <row r="52" spans="1:4" ht="12.75">
      <c r="A52">
        <v>37</v>
      </c>
      <c r="B52">
        <f t="shared" si="3"/>
        <v>7.4</v>
      </c>
      <c r="C52">
        <f t="shared" si="4"/>
        <v>0.0003399272964314337</v>
      </c>
      <c r="D52">
        <f t="shared" si="2"/>
        <v>5.608800391118657E-05</v>
      </c>
    </row>
    <row r="53" spans="1:4" ht="12.75">
      <c r="A53">
        <v>38</v>
      </c>
      <c r="B53">
        <f t="shared" si="3"/>
        <v>7.6</v>
      </c>
      <c r="C53">
        <f t="shared" si="4"/>
        <v>0.0003739073159442747</v>
      </c>
      <c r="D53">
        <f t="shared" si="2"/>
        <v>6.169470713080532E-05</v>
      </c>
    </row>
    <row r="54" spans="1:4" ht="12.75">
      <c r="A54">
        <v>39</v>
      </c>
      <c r="B54">
        <f t="shared" si="3"/>
        <v>7.8</v>
      </c>
      <c r="C54">
        <f t="shared" si="4"/>
        <v>0.00041128266937880196</v>
      </c>
      <c r="D54">
        <f t="shared" si="2"/>
        <v>6.786164044750233E-05</v>
      </c>
    </row>
    <row r="55" spans="1:4" ht="12.75">
      <c r="A55">
        <v>40</v>
      </c>
      <c r="B55">
        <f t="shared" si="3"/>
        <v>8</v>
      </c>
      <c r="C55">
        <f t="shared" si="4"/>
        <v>0.00045239233020416493</v>
      </c>
      <c r="D55">
        <f t="shared" si="2"/>
        <v>7.464473448368722E-05</v>
      </c>
    </row>
    <row r="56" spans="1:4" ht="12.75">
      <c r="A56">
        <v>41</v>
      </c>
      <c r="B56">
        <f t="shared" si="3"/>
        <v>8.2</v>
      </c>
      <c r="C56">
        <f t="shared" si="4"/>
        <v>0.0004976090517727352</v>
      </c>
      <c r="D56">
        <f t="shared" si="2"/>
        <v>8.21054935425013E-05</v>
      </c>
    </row>
    <row r="57" spans="1:4" ht="12.75">
      <c r="A57">
        <v>42</v>
      </c>
      <c r="B57">
        <f t="shared" si="3"/>
        <v>8.4</v>
      </c>
      <c r="C57">
        <f t="shared" si="4"/>
        <v>0.0005473427206807855</v>
      </c>
      <c r="D57">
        <f t="shared" si="2"/>
        <v>9.031154891232961E-05</v>
      </c>
    </row>
    <row r="58" spans="1:4" ht="12.75">
      <c r="A58">
        <v>43</v>
      </c>
      <c r="B58">
        <f t="shared" si="3"/>
        <v>8.6</v>
      </c>
      <c r="C58">
        <f t="shared" si="4"/>
        <v>0.0006020440403065651</v>
      </c>
      <c r="D58">
        <f t="shared" si="2"/>
        <v>9.933726665058325E-05</v>
      </c>
    </row>
    <row r="59" spans="1:4" ht="12.75">
      <c r="A59">
        <v>44</v>
      </c>
      <c r="B59">
        <f t="shared" si="3"/>
        <v>8.8</v>
      </c>
      <c r="C59">
        <f t="shared" si="4"/>
        <v>0.0006622085764645318</v>
      </c>
      <c r="D59">
        <f t="shared" si="2"/>
        <v>0.00010926441511664775</v>
      </c>
    </row>
    <row r="60" spans="1:4" ht="12.75">
      <c r="A60">
        <v>45</v>
      </c>
      <c r="B60">
        <f t="shared" si="3"/>
        <v>9</v>
      </c>
      <c r="C60">
        <f t="shared" si="4"/>
        <v>0.000728381200083222</v>
      </c>
      <c r="D60">
        <f t="shared" si="2"/>
        <v>0.00012018289801373164</v>
      </c>
    </row>
    <row r="61" spans="1:4" ht="12.75">
      <c r="A61">
        <v>46</v>
      </c>
      <c r="B61">
        <f t="shared" si="3"/>
        <v>9.2</v>
      </c>
      <c r="C61">
        <f t="shared" si="4"/>
        <v>0.0008011609650330271</v>
      </c>
      <c r="D61">
        <f t="shared" si="2"/>
        <v>0.00013219155923044947</v>
      </c>
    </row>
    <row r="62" spans="1:4" ht="12.75">
      <c r="A62">
        <v>47</v>
      </c>
      <c r="B62">
        <f t="shared" si="3"/>
        <v>9.4</v>
      </c>
      <c r="C62">
        <f t="shared" si="4"/>
        <v>0.0008812064627143237</v>
      </c>
      <c r="D62">
        <f t="shared" si="2"/>
        <v>0.00014539906634786342</v>
      </c>
    </row>
    <row r="63" spans="1:4" ht="12.75">
      <c r="A63">
        <v>48</v>
      </c>
      <c r="B63">
        <f t="shared" si="3"/>
        <v>9.6</v>
      </c>
      <c r="C63">
        <f t="shared" si="4"/>
        <v>0.0009692416987808663</v>
      </c>
      <c r="D63">
        <f t="shared" si="2"/>
        <v>0.00015992488029884294</v>
      </c>
    </row>
    <row r="64" spans="1:4" ht="12.75">
      <c r="A64">
        <v>49</v>
      </c>
      <c r="B64">
        <f t="shared" si="3"/>
        <v>9.8</v>
      </c>
      <c r="C64">
        <f t="shared" si="4"/>
        <v>0.0010660625414320864</v>
      </c>
      <c r="D64">
        <f t="shared" si="2"/>
        <v>0.00017590031933629427</v>
      </c>
    </row>
    <row r="65" spans="1:4" ht="12.75">
      <c r="A65">
        <v>50</v>
      </c>
      <c r="B65">
        <f t="shared" si="3"/>
        <v>10</v>
      </c>
      <c r="C65">
        <f t="shared" si="4"/>
        <v>0.0011725437950734835</v>
      </c>
      <c r="D65">
        <f t="shared" si="2"/>
        <v>0.00019346972618712477</v>
      </c>
    </row>
    <row r="66" spans="1:4" ht="12.75">
      <c r="A66">
        <v>51</v>
      </c>
      <c r="B66">
        <f t="shared" si="3"/>
        <v>10.2</v>
      </c>
      <c r="C66">
        <f t="shared" si="4"/>
        <v>0.0012896469578270084</v>
      </c>
      <c r="D66">
        <f t="shared" si="2"/>
        <v>0.0002127917480414564</v>
      </c>
    </row>
    <row r="67" spans="1:4" ht="12.75">
      <c r="A67">
        <v>52</v>
      </c>
      <c r="B67">
        <f t="shared" si="3"/>
        <v>10.4</v>
      </c>
      <c r="C67">
        <f t="shared" si="4"/>
        <v>0.0014184287263805224</v>
      </c>
      <c r="D67">
        <f t="shared" si="2"/>
        <v>0.0002340407398527862</v>
      </c>
    </row>
    <row r="68" spans="1:4" ht="12.75">
      <c r="A68">
        <v>53</v>
      </c>
      <c r="B68">
        <f t="shared" si="3"/>
        <v>10.6</v>
      </c>
      <c r="C68">
        <f t="shared" si="4"/>
        <v>0.0015600503170001515</v>
      </c>
      <c r="D68">
        <f t="shared" si="2"/>
        <v>0.000257408302305025</v>
      </c>
    </row>
    <row r="69" spans="1:4" ht="12.75">
      <c r="A69">
        <v>54</v>
      </c>
      <c r="B69">
        <f t="shared" si="3"/>
        <v>10.8</v>
      </c>
      <c r="C69">
        <f t="shared" si="4"/>
        <v>0.0017157876771891965</v>
      </c>
      <c r="D69">
        <f t="shared" si="2"/>
        <v>0.00028310496673621745</v>
      </c>
    </row>
    <row r="70" spans="1:4" ht="12.75">
      <c r="A70">
        <v>55</v>
      </c>
      <c r="B70">
        <f t="shared" si="3"/>
        <v>11</v>
      </c>
      <c r="C70">
        <f t="shared" si="4"/>
        <v>0.0018870426684524301</v>
      </c>
      <c r="D70">
        <f t="shared" si="2"/>
        <v>0.000311362040294651</v>
      </c>
    </row>
    <row r="71" spans="1:4" ht="12.75">
      <c r="A71">
        <v>56</v>
      </c>
      <c r="B71">
        <f t="shared" si="3"/>
        <v>11.2</v>
      </c>
      <c r="C71">
        <f t="shared" si="4"/>
        <v>0.002075355306896042</v>
      </c>
      <c r="D71">
        <f t="shared" si="2"/>
        <v>0.000342433625637847</v>
      </c>
    </row>
    <row r="72" spans="1:4" ht="12.75">
      <c r="A72">
        <v>57</v>
      </c>
      <c r="B72">
        <f t="shared" si="3"/>
        <v>11.4</v>
      </c>
      <c r="C72">
        <f t="shared" si="4"/>
        <v>0.0022824171549301426</v>
      </c>
      <c r="D72">
        <f t="shared" si="2"/>
        <v>0.00037659883056347354</v>
      </c>
    </row>
    <row r="73" spans="1:4" ht="12.75">
      <c r="A73">
        <v>58</v>
      </c>
      <c r="B73">
        <f t="shared" si="3"/>
        <v>11.6</v>
      </c>
      <c r="C73">
        <f t="shared" si="4"/>
        <v>0.0025100859640966766</v>
      </c>
      <c r="D73">
        <f t="shared" si="2"/>
        <v>0.00041416418407595165</v>
      </c>
    </row>
    <row r="74" spans="1:4" ht="12.75">
      <c r="A74">
        <v>59</v>
      </c>
      <c r="B74">
        <f t="shared" si="3"/>
        <v>11.8</v>
      </c>
      <c r="C74">
        <f t="shared" si="4"/>
        <v>0.0027604016759561352</v>
      </c>
      <c r="D74">
        <f t="shared" si="2"/>
        <v>0.0004554662765327623</v>
      </c>
    </row>
    <row r="75" spans="1:4" ht="12.75">
      <c r="A75">
        <v>60</v>
      </c>
      <c r="B75">
        <f t="shared" si="3"/>
        <v>12</v>
      </c>
      <c r="C75">
        <f t="shared" si="4"/>
        <v>0.0030356038949438348</v>
      </c>
      <c r="D75">
        <f t="shared" si="2"/>
        <v>0.0005008746426657328</v>
      </c>
    </row>
    <row r="76" spans="1:4" ht="12.75">
      <c r="A76">
        <v>61</v>
      </c>
      <c r="B76">
        <f t="shared" si="3"/>
        <v>12.2</v>
      </c>
      <c r="C76">
        <f t="shared" si="4"/>
        <v>0.003338150954034421</v>
      </c>
      <c r="D76">
        <f t="shared" si="2"/>
        <v>0.0005507949074156796</v>
      </c>
    </row>
    <row r="77" spans="1:4" ht="12.75">
      <c r="A77">
        <v>62</v>
      </c>
      <c r="B77">
        <f t="shared" si="3"/>
        <v>12.4</v>
      </c>
      <c r="C77">
        <f t="shared" si="4"/>
        <v>0.0036707407007806315</v>
      </c>
      <c r="D77">
        <f t="shared" si="2"/>
        <v>0.0006056722156288042</v>
      </c>
    </row>
    <row r="78" spans="1:4" ht="12.75">
      <c r="A78">
        <v>63</v>
      </c>
      <c r="B78">
        <f t="shared" si="3"/>
        <v>12.6</v>
      </c>
      <c r="C78">
        <f t="shared" si="4"/>
        <v>0.004036333137625676</v>
      </c>
      <c r="D78">
        <f t="shared" si="2"/>
        <v>0.0006659949677082366</v>
      </c>
    </row>
    <row r="79" spans="1:4" ht="12.75">
      <c r="A79">
        <v>64</v>
      </c>
      <c r="B79">
        <f aca="true" t="shared" si="5" ref="B79:B110">A79/$A$5</f>
        <v>12.8</v>
      </c>
      <c r="C79">
        <f t="shared" si="4"/>
        <v>0.004438175056083298</v>
      </c>
      <c r="D79">
        <f t="shared" si="2"/>
        <v>0.0007322988842537442</v>
      </c>
    </row>
    <row r="80" spans="1:4" ht="12.75">
      <c r="A80">
        <v>65</v>
      </c>
      <c r="B80">
        <f t="shared" si="5"/>
        <v>13</v>
      </c>
      <c r="C80">
        <f aca="true" t="shared" si="6" ref="C80:C111">(C79*(1+$A$4))/((C79*(1+$A$4))+(1-C79))</f>
        <v>0.0048798268091294</v>
      </c>
      <c r="D80">
        <f aca="true" t="shared" si="7" ref="D80:D143">C80*$A$7*$A$8</f>
        <v>0.000805171423506351</v>
      </c>
    </row>
    <row r="81" spans="1:4" ht="12.75">
      <c r="A81">
        <v>66</v>
      </c>
      <c r="B81">
        <f t="shared" si="5"/>
        <v>13.2</v>
      </c>
      <c r="C81">
        <f t="shared" si="6"/>
        <v>0.005365191369574205</v>
      </c>
      <c r="D81">
        <f t="shared" si="7"/>
        <v>0.0008852565759797438</v>
      </c>
    </row>
    <row r="82" spans="1:4" ht="12.75">
      <c r="A82">
        <v>67</v>
      </c>
      <c r="B82">
        <f t="shared" si="5"/>
        <v>13.4</v>
      </c>
      <c r="C82">
        <f t="shared" si="6"/>
        <v>0.005898545823816929</v>
      </c>
      <c r="D82">
        <f t="shared" si="7"/>
        <v>0.0009732600609297932</v>
      </c>
    </row>
    <row r="83" spans="1:4" ht="12.75">
      <c r="A83">
        <v>68</v>
      </c>
      <c r="B83">
        <f t="shared" si="5"/>
        <v>13.6</v>
      </c>
      <c r="C83">
        <f t="shared" si="6"/>
        <v>0.006484575449654843</v>
      </c>
      <c r="D83">
        <f t="shared" si="7"/>
        <v>0.0010699549491930492</v>
      </c>
    </row>
    <row r="84" spans="1:4" ht="12.75">
      <c r="A84">
        <v>69</v>
      </c>
      <c r="B84">
        <f t="shared" si="5"/>
        <v>13.8</v>
      </c>
      <c r="C84">
        <f t="shared" si="6"/>
        <v>0.007128410523033056</v>
      </c>
      <c r="D84">
        <f t="shared" si="7"/>
        <v>0.0011761877363004544</v>
      </c>
    </row>
    <row r="85" spans="1:4" ht="12.75">
      <c r="A85">
        <v>70</v>
      </c>
      <c r="B85">
        <f t="shared" si="5"/>
        <v>14</v>
      </c>
      <c r="C85">
        <f t="shared" si="6"/>
        <v>0.007835665990945878</v>
      </c>
      <c r="D85">
        <f t="shared" si="7"/>
        <v>0.00129288488850607</v>
      </c>
    </row>
    <row r="86" spans="1:4" ht="12.75">
      <c r="A86">
        <v>71</v>
      </c>
      <c r="B86">
        <f t="shared" si="5"/>
        <v>14.2</v>
      </c>
      <c r="C86">
        <f t="shared" si="6"/>
        <v>0.008612484135136942</v>
      </c>
      <c r="D86">
        <f t="shared" si="7"/>
        <v>0.0014210598822975954</v>
      </c>
    </row>
    <row r="87" spans="1:4" ht="12.75">
      <c r="A87">
        <v>72</v>
      </c>
      <c r="B87">
        <f t="shared" si="5"/>
        <v>14.4</v>
      </c>
      <c r="C87">
        <f t="shared" si="6"/>
        <v>0.009465580332606194</v>
      </c>
      <c r="D87">
        <f t="shared" si="7"/>
        <v>0.001561820754880022</v>
      </c>
    </row>
    <row r="88" spans="1:4" ht="12.75">
      <c r="A88">
        <v>73</v>
      </c>
      <c r="B88">
        <f t="shared" si="5"/>
        <v>14.6</v>
      </c>
      <c r="C88">
        <f t="shared" si="6"/>
        <v>0.010402291992816691</v>
      </c>
      <c r="D88">
        <f t="shared" si="7"/>
        <v>0.0017163781788147542</v>
      </c>
    </row>
    <row r="89" spans="1:4" ht="12.75">
      <c r="A89">
        <v>74</v>
      </c>
      <c r="B89">
        <f t="shared" si="5"/>
        <v>14.8</v>
      </c>
      <c r="C89">
        <f t="shared" si="6"/>
        <v>0.0114306307162611</v>
      </c>
      <c r="D89">
        <f t="shared" si="7"/>
        <v>0.0018860540681830814</v>
      </c>
    </row>
    <row r="90" spans="1:4" ht="12.75">
      <c r="A90">
        <v>75</v>
      </c>
      <c r="B90">
        <f t="shared" si="5"/>
        <v>15</v>
      </c>
      <c r="C90">
        <f t="shared" si="6"/>
        <v>0.012559337672789361</v>
      </c>
      <c r="D90">
        <f t="shared" si="7"/>
        <v>0.0020722907160102447</v>
      </c>
    </row>
    <row r="91" spans="1:4" ht="12.75">
      <c r="A91">
        <v>76</v>
      </c>
      <c r="B91">
        <f t="shared" si="5"/>
        <v>15.2</v>
      </c>
      <c r="C91">
        <f t="shared" si="6"/>
        <v>0.01379794213861745</v>
      </c>
      <c r="D91">
        <f t="shared" si="7"/>
        <v>0.002276660452871879</v>
      </c>
    </row>
    <row r="92" spans="1:4" ht="12.75">
      <c r="A92">
        <v>77</v>
      </c>
      <c r="B92">
        <f t="shared" si="5"/>
        <v>15.4</v>
      </c>
      <c r="C92">
        <f t="shared" si="6"/>
        <v>0.015156823055726378</v>
      </c>
      <c r="D92">
        <f t="shared" si="7"/>
        <v>0.0025008758041948527</v>
      </c>
    </row>
    <row r="93" spans="1:4" ht="12.75">
      <c r="A93">
        <v>78</v>
      </c>
      <c r="B93">
        <f t="shared" si="5"/>
        <v>15.6</v>
      </c>
      <c r="C93">
        <f t="shared" si="6"/>
        <v>0.01664727338359547</v>
      </c>
      <c r="D93">
        <f t="shared" si="7"/>
        <v>0.0027468001082932526</v>
      </c>
    </row>
    <row r="94" spans="1:4" ht="12.75">
      <c r="A94">
        <v>79</v>
      </c>
      <c r="B94">
        <f t="shared" si="5"/>
        <v>15.8</v>
      </c>
      <c r="C94">
        <f t="shared" si="6"/>
        <v>0.018281566897752285</v>
      </c>
      <c r="D94">
        <f t="shared" si="7"/>
        <v>0.0030164585381291273</v>
      </c>
    </row>
    <row r="95" spans="1:4" ht="12.75">
      <c r="A95">
        <v>80</v>
      </c>
      <c r="B95">
        <f t="shared" si="5"/>
        <v>16</v>
      </c>
      <c r="C95">
        <f t="shared" si="6"/>
        <v>0.02007302694902661</v>
      </c>
      <c r="D95">
        <f t="shared" si="7"/>
        <v>0.003312049446589391</v>
      </c>
    </row>
    <row r="96" spans="1:4" ht="12.75">
      <c r="A96">
        <v>81</v>
      </c>
      <c r="B96">
        <f t="shared" si="5"/>
        <v>16.2</v>
      </c>
      <c r="C96">
        <f t="shared" si="6"/>
        <v>0.022036096527983516</v>
      </c>
      <c r="D96">
        <f t="shared" si="7"/>
        <v>0.0036359559271172803</v>
      </c>
    </row>
    <row r="97" spans="1:4" ht="12.75">
      <c r="A97">
        <v>82</v>
      </c>
      <c r="B97">
        <f t="shared" si="5"/>
        <v>16.4</v>
      </c>
      <c r="C97">
        <f t="shared" si="6"/>
        <v>0.02418640877693449</v>
      </c>
      <c r="D97">
        <f t="shared" si="7"/>
        <v>0.003990757448194191</v>
      </c>
    </row>
    <row r="98" spans="1:4" ht="12.75">
      <c r="A98">
        <v>83</v>
      </c>
      <c r="B98">
        <f t="shared" si="5"/>
        <v>16.6</v>
      </c>
      <c r="C98">
        <f t="shared" si="6"/>
        <v>0.026540856853313508</v>
      </c>
      <c r="D98">
        <f t="shared" si="7"/>
        <v>0.004379241380796729</v>
      </c>
    </row>
    <row r="99" spans="1:4" ht="12.75">
      <c r="A99">
        <v>84</v>
      </c>
      <c r="B99">
        <f t="shared" si="5"/>
        <v>16.8</v>
      </c>
      <c r="C99">
        <f t="shared" si="6"/>
        <v>0.0291176617693525</v>
      </c>
      <c r="D99">
        <f t="shared" si="7"/>
        <v>0.004804414191943163</v>
      </c>
    </row>
    <row r="100" spans="1:4" ht="12.75">
      <c r="A100">
        <v>85</v>
      </c>
      <c r="B100">
        <f t="shared" si="5"/>
        <v>17</v>
      </c>
      <c r="C100">
        <f t="shared" si="6"/>
        <v>0.03193643651064422</v>
      </c>
      <c r="D100">
        <f t="shared" si="7"/>
        <v>0.005269512024256296</v>
      </c>
    </row>
    <row r="101" spans="1:4" ht="12.75">
      <c r="A101">
        <v>86</v>
      </c>
      <c r="B101">
        <f t="shared" si="5"/>
        <v>17.2</v>
      </c>
      <c r="C101">
        <f t="shared" si="6"/>
        <v>0.03501824436791164</v>
      </c>
      <c r="D101">
        <f t="shared" si="7"/>
        <v>0.0057780103207054215</v>
      </c>
    </row>
    <row r="102" spans="1:4" ht="12.75">
      <c r="A102">
        <v>87</v>
      </c>
      <c r="B102">
        <f t="shared" si="5"/>
        <v>17.4</v>
      </c>
      <c r="C102">
        <f t="shared" si="6"/>
        <v>0.03838564900100899</v>
      </c>
      <c r="D102">
        <f t="shared" si="7"/>
        <v>0.006333632085166484</v>
      </c>
    </row>
    <row r="103" spans="1:4" ht="12.75">
      <c r="A103">
        <v>88</v>
      </c>
      <c r="B103">
        <f t="shared" si="5"/>
        <v>17.6</v>
      </c>
      <c r="C103">
        <f t="shared" si="6"/>
        <v>0.04206275329271886</v>
      </c>
      <c r="D103">
        <f t="shared" si="7"/>
        <v>0.006940354293298612</v>
      </c>
    </row>
    <row r="104" spans="1:4" ht="12.75">
      <c r="A104">
        <v>89</v>
      </c>
      <c r="B104">
        <f t="shared" si="5"/>
        <v>17.8</v>
      </c>
      <c r="C104">
        <f t="shared" si="6"/>
        <v>0.04607522354589895</v>
      </c>
      <c r="D104">
        <f t="shared" si="7"/>
        <v>0.007602411885073327</v>
      </c>
    </row>
    <row r="105" spans="1:4" ht="12.75">
      <c r="A105">
        <v>90</v>
      </c>
      <c r="B105">
        <f t="shared" si="5"/>
        <v>18</v>
      </c>
      <c r="C105">
        <f t="shared" si="6"/>
        <v>0.05045029503830421</v>
      </c>
      <c r="D105">
        <f t="shared" si="7"/>
        <v>0.008324298681320196</v>
      </c>
    </row>
    <row r="106" spans="1:4" ht="12.75">
      <c r="A106">
        <v>91</v>
      </c>
      <c r="B106">
        <f t="shared" si="5"/>
        <v>18.2</v>
      </c>
      <c r="C106">
        <f t="shared" si="6"/>
        <v>0.05521675438714573</v>
      </c>
      <c r="D106">
        <f t="shared" si="7"/>
        <v>0.009110764473879046</v>
      </c>
    </row>
    <row r="107" spans="1:4" ht="12.75">
      <c r="A107">
        <v>92</v>
      </c>
      <c r="B107">
        <f t="shared" si="5"/>
        <v>18.4</v>
      </c>
      <c r="C107">
        <f t="shared" si="6"/>
        <v>0.06040489360844439</v>
      </c>
      <c r="D107">
        <f t="shared" si="7"/>
        <v>0.009966807445393326</v>
      </c>
    </row>
    <row r="108" spans="1:4" ht="12.75">
      <c r="A108">
        <v>93</v>
      </c>
      <c r="B108">
        <f t="shared" si="5"/>
        <v>18.6</v>
      </c>
      <c r="C108">
        <f t="shared" si="6"/>
        <v>0.06604643021028186</v>
      </c>
      <c r="D108">
        <f t="shared" si="7"/>
        <v>0.010897660984696508</v>
      </c>
    </row>
    <row r="109" spans="1:4" ht="12.75">
      <c r="A109">
        <v>94</v>
      </c>
      <c r="B109">
        <f t="shared" si="5"/>
        <v>18.8</v>
      </c>
      <c r="C109">
        <f t="shared" si="6"/>
        <v>0.07217438716879865</v>
      </c>
      <c r="D109">
        <f t="shared" si="7"/>
        <v>0.011908773882851777</v>
      </c>
    </row>
    <row r="110" spans="1:4" ht="12.75">
      <c r="A110">
        <v>95</v>
      </c>
      <c r="B110">
        <f t="shared" si="5"/>
        <v>19</v>
      </c>
      <c r="C110">
        <f t="shared" si="6"/>
        <v>0.07882292624601277</v>
      </c>
      <c r="D110">
        <f t="shared" si="7"/>
        <v>0.013005782830592108</v>
      </c>
    </row>
    <row r="111" spans="1:4" ht="12.75">
      <c r="A111">
        <v>96</v>
      </c>
      <c r="B111">
        <f aca="true" t="shared" si="8" ref="B111:B142">A111/$A$5</f>
        <v>19.2</v>
      </c>
      <c r="C111">
        <f t="shared" si="6"/>
        <v>0.08602712787504892</v>
      </c>
      <c r="D111">
        <f t="shared" si="7"/>
        <v>0.014194476099383072</v>
      </c>
    </row>
    <row r="112" spans="1:4" ht="12.75">
      <c r="A112">
        <v>97</v>
      </c>
      <c r="B112">
        <f t="shared" si="8"/>
        <v>19.4</v>
      </c>
      <c r="C112">
        <f aca="true" t="shared" si="9" ref="C112:C143">(C111*(1+$A$4))/((C111*(1+$A$4))+(1-C111))</f>
        <v>0.09382271082835238</v>
      </c>
      <c r="D112">
        <f t="shared" si="7"/>
        <v>0.015480747286678143</v>
      </c>
    </row>
    <row r="113" spans="1:4" ht="12.75">
      <c r="A113">
        <v>98</v>
      </c>
      <c r="B113">
        <f t="shared" si="8"/>
        <v>19.6</v>
      </c>
      <c r="C113">
        <f t="shared" si="9"/>
        <v>0.10224568517581786</v>
      </c>
      <c r="D113">
        <f t="shared" si="7"/>
        <v>0.016870538054009947</v>
      </c>
    </row>
    <row r="114" spans="1:4" ht="12.75">
      <c r="A114">
        <v>99</v>
      </c>
      <c r="B114">
        <f t="shared" si="8"/>
        <v>19.8</v>
      </c>
      <c r="C114">
        <f t="shared" si="9"/>
        <v>0.11133193271911825</v>
      </c>
      <c r="D114">
        <f t="shared" si="7"/>
        <v>0.01836976889865451</v>
      </c>
    </row>
    <row r="115" spans="1:4" ht="12.75">
      <c r="A115">
        <v>100</v>
      </c>
      <c r="B115">
        <f t="shared" si="8"/>
        <v>20</v>
      </c>
      <c r="C115">
        <f t="shared" si="9"/>
        <v>0.12111671024738777</v>
      </c>
      <c r="D115">
        <f t="shared" si="7"/>
        <v>0.019984257190818984</v>
      </c>
    </row>
    <row r="116" spans="1:4" ht="12.75">
      <c r="A116">
        <v>101</v>
      </c>
      <c r="B116">
        <f t="shared" si="8"/>
        <v>20.2</v>
      </c>
      <c r="C116">
        <f t="shared" si="9"/>
        <v>0.13163407268808194</v>
      </c>
      <c r="D116">
        <f t="shared" si="7"/>
        <v>0.02171962199353352</v>
      </c>
    </row>
    <row r="117" spans="1:4" ht="12.75">
      <c r="A117">
        <v>102</v>
      </c>
      <c r="B117">
        <f t="shared" si="8"/>
        <v>20.4</v>
      </c>
      <c r="C117">
        <f t="shared" si="9"/>
        <v>0.1429162156055574</v>
      </c>
      <c r="D117">
        <f t="shared" si="7"/>
        <v>0.02358117557491697</v>
      </c>
    </row>
    <row r="118" spans="1:4" ht="12.75">
      <c r="A118">
        <v>103</v>
      </c>
      <c r="B118">
        <f t="shared" si="8"/>
        <v>20.6</v>
      </c>
      <c r="C118">
        <f t="shared" si="9"/>
        <v>0.1549927395872977</v>
      </c>
      <c r="D118">
        <f t="shared" si="7"/>
        <v>0.02557380203190412</v>
      </c>
    </row>
    <row r="119" spans="1:4" ht="12.75">
      <c r="A119">
        <v>104</v>
      </c>
      <c r="B119">
        <f t="shared" si="8"/>
        <v>20.8</v>
      </c>
      <c r="C119">
        <f t="shared" si="9"/>
        <v>0.16788984287639808</v>
      </c>
      <c r="D119">
        <f t="shared" si="7"/>
        <v>0.027701824074605683</v>
      </c>
    </row>
    <row r="120" spans="1:4" ht="12.75">
      <c r="A120">
        <v>105</v>
      </c>
      <c r="B120">
        <f t="shared" si="8"/>
        <v>21</v>
      </c>
      <c r="C120">
        <f t="shared" si="9"/>
        <v>0.18162945312927783</v>
      </c>
      <c r="D120">
        <f t="shared" si="7"/>
        <v>0.029968859766330843</v>
      </c>
    </row>
    <row r="121" spans="1:4" ht="12.75">
      <c r="A121">
        <v>106</v>
      </c>
      <c r="B121">
        <f t="shared" si="8"/>
        <v>21.2</v>
      </c>
      <c r="C121">
        <f t="shared" si="9"/>
        <v>0.19622831430071377</v>
      </c>
      <c r="D121">
        <f t="shared" si="7"/>
        <v>0.032377671859617776</v>
      </c>
    </row>
    <row r="122" spans="1:4" ht="12.75">
      <c r="A122">
        <v>107</v>
      </c>
      <c r="B122">
        <f t="shared" si="8"/>
        <v>21.4</v>
      </c>
      <c r="C122">
        <f t="shared" si="9"/>
        <v>0.2116970502004582</v>
      </c>
      <c r="D122">
        <f t="shared" si="7"/>
        <v>0.03493001328307561</v>
      </c>
    </row>
    <row r="123" spans="1:4" ht="12.75">
      <c r="A123">
        <v>108</v>
      </c>
      <c r="B123">
        <f t="shared" si="8"/>
        <v>21.6</v>
      </c>
      <c r="C123">
        <f t="shared" si="9"/>
        <v>0.2280392319471843</v>
      </c>
      <c r="D123">
        <f t="shared" si="7"/>
        <v>0.03762647327128541</v>
      </c>
    </row>
    <row r="124" spans="1:4" ht="12.75">
      <c r="A124">
        <v>109</v>
      </c>
      <c r="B124">
        <f t="shared" si="8"/>
        <v>21.8</v>
      </c>
      <c r="C124">
        <f t="shared" si="9"/>
        <v>0.245250481987199</v>
      </c>
      <c r="D124">
        <f t="shared" si="7"/>
        <v>0.04046632952788784</v>
      </c>
    </row>
    <row r="125" spans="1:4" ht="12.75">
      <c r="A125">
        <v>110</v>
      </c>
      <c r="B125">
        <f t="shared" si="8"/>
        <v>22</v>
      </c>
      <c r="C125">
        <f t="shared" si="9"/>
        <v>0.263317652077153</v>
      </c>
      <c r="D125">
        <f t="shared" si="7"/>
        <v>0.04344741259273025</v>
      </c>
    </row>
    <row r="126" spans="1:4" ht="12.75">
      <c r="A126">
        <v>111</v>
      </c>
      <c r="B126">
        <f t="shared" si="8"/>
        <v>22.2</v>
      </c>
      <c r="C126">
        <f t="shared" si="9"/>
        <v>0.282218116113991</v>
      </c>
      <c r="D126">
        <f t="shared" si="7"/>
        <v>0.04656598915880852</v>
      </c>
    </row>
    <row r="127" spans="1:4" ht="12.75">
      <c r="A127">
        <v>112</v>
      </c>
      <c r="B127">
        <f t="shared" si="8"/>
        <v>22.4</v>
      </c>
      <c r="C127">
        <f t="shared" si="9"/>
        <v>0.30191922036635044</v>
      </c>
      <c r="D127">
        <f t="shared" si="7"/>
        <v>0.049816671360447824</v>
      </c>
    </row>
    <row r="128" spans="1:4" ht="12.75">
      <c r="A128">
        <v>113</v>
      </c>
      <c r="B128">
        <f t="shared" si="8"/>
        <v>22.6</v>
      </c>
      <c r="C128">
        <f t="shared" si="9"/>
        <v>0.32237793298400097</v>
      </c>
      <c r="D128">
        <f t="shared" si="7"/>
        <v>0.053192358942360164</v>
      </c>
    </row>
    <row r="129" spans="1:4" ht="12.75">
      <c r="A129">
        <v>114</v>
      </c>
      <c r="B129">
        <f t="shared" si="8"/>
        <v>22.8</v>
      </c>
      <c r="C129">
        <f t="shared" si="9"/>
        <v>0.343540731200382</v>
      </c>
      <c r="D129">
        <f t="shared" si="7"/>
        <v>0.05668422064806303</v>
      </c>
    </row>
    <row r="130" spans="1:4" ht="12.75">
      <c r="A130">
        <v>115</v>
      </c>
      <c r="B130">
        <f t="shared" si="8"/>
        <v>23</v>
      </c>
      <c r="C130">
        <f t="shared" si="9"/>
        <v>0.3653437581393514</v>
      </c>
      <c r="D130">
        <f t="shared" si="7"/>
        <v>0.06028172009299298</v>
      </c>
    </row>
    <row r="131" spans="1:4" ht="12.75">
      <c r="A131">
        <v>116</v>
      </c>
      <c r="B131">
        <f t="shared" si="8"/>
        <v>23.2</v>
      </c>
      <c r="C131">
        <f t="shared" si="9"/>
        <v>0.38771327158128555</v>
      </c>
      <c r="D131">
        <f t="shared" si="7"/>
        <v>0.06397268981091211</v>
      </c>
    </row>
    <row r="132" spans="1:4" ht="12.75">
      <c r="A132">
        <v>117</v>
      </c>
      <c r="B132">
        <f t="shared" si="8"/>
        <v>23.4</v>
      </c>
      <c r="C132">
        <f t="shared" si="9"/>
        <v>0.4105663947292336</v>
      </c>
      <c r="D132">
        <f t="shared" si="7"/>
        <v>0.06774345513032355</v>
      </c>
    </row>
    <row r="133" spans="1:4" ht="12.75">
      <c r="A133">
        <v>118</v>
      </c>
      <c r="B133">
        <f t="shared" si="8"/>
        <v>23.6</v>
      </c>
      <c r="C133">
        <f t="shared" si="9"/>
        <v>0.43381216456273625</v>
      </c>
      <c r="D133">
        <f t="shared" si="7"/>
        <v>0.07157900715285148</v>
      </c>
    </row>
    <row r="134" spans="1:4" ht="12.75">
      <c r="A134">
        <v>119</v>
      </c>
      <c r="B134">
        <f t="shared" si="8"/>
        <v>23.8</v>
      </c>
      <c r="C134">
        <f t="shared" si="9"/>
        <v>0.4573528577021381</v>
      </c>
      <c r="D134">
        <f t="shared" si="7"/>
        <v>0.07546322152085279</v>
      </c>
    </row>
    <row r="135" spans="1:4" ht="12.75">
      <c r="A135">
        <v>120</v>
      </c>
      <c r="B135">
        <f t="shared" si="8"/>
        <v>24</v>
      </c>
      <c r="C135">
        <f t="shared" si="9"/>
        <v>0.4810855579974173</v>
      </c>
      <c r="D135">
        <f t="shared" si="7"/>
        <v>0.07937911706957386</v>
      </c>
    </row>
    <row r="136" spans="1:4" ht="12.75">
      <c r="A136">
        <v>121</v>
      </c>
      <c r="B136">
        <f t="shared" si="8"/>
        <v>24.2</v>
      </c>
      <c r="C136">
        <f t="shared" si="9"/>
        <v>0.5049039156000079</v>
      </c>
      <c r="D136">
        <f t="shared" si="7"/>
        <v>0.0833091460740013</v>
      </c>
    </row>
    <row r="137" spans="1:4" ht="12.75">
      <c r="A137">
        <v>122</v>
      </c>
      <c r="B137">
        <f t="shared" si="8"/>
        <v>24.4</v>
      </c>
      <c r="C137">
        <f t="shared" si="9"/>
        <v>0.5287000353570452</v>
      </c>
      <c r="D137">
        <f t="shared" si="7"/>
        <v>0.08723550583391247</v>
      </c>
    </row>
    <row r="138" spans="1:4" ht="12.75">
      <c r="A138">
        <v>123</v>
      </c>
      <c r="B138">
        <f t="shared" si="8"/>
        <v>24.6</v>
      </c>
      <c r="C138">
        <f t="shared" si="9"/>
        <v>0.5523664240977</v>
      </c>
      <c r="D138">
        <f t="shared" si="7"/>
        <v>0.0911404599761205</v>
      </c>
    </row>
    <row r="139" spans="1:4" ht="12.75">
      <c r="A139">
        <v>124</v>
      </c>
      <c r="B139">
        <f t="shared" si="8"/>
        <v>24.8</v>
      </c>
      <c r="C139">
        <f t="shared" si="9"/>
        <v>0.575797922558801</v>
      </c>
      <c r="D139">
        <f t="shared" si="7"/>
        <v>0.09500665722220217</v>
      </c>
    </row>
    <row r="140" spans="1:4" ht="12.75">
      <c r="A140">
        <v>125</v>
      </c>
      <c r="B140">
        <f t="shared" si="8"/>
        <v>25</v>
      </c>
      <c r="C140">
        <f t="shared" si="9"/>
        <v>0.5988935486973037</v>
      </c>
      <c r="D140">
        <f t="shared" si="7"/>
        <v>0.09881743553505512</v>
      </c>
    </row>
    <row r="141" spans="1:4" ht="12.75">
      <c r="A141">
        <v>126</v>
      </c>
      <c r="B141">
        <f t="shared" si="8"/>
        <v>25.2</v>
      </c>
      <c r="C141">
        <f t="shared" si="9"/>
        <v>0.6215581848616681</v>
      </c>
      <c r="D141">
        <f t="shared" si="7"/>
        <v>0.10255710050217524</v>
      </c>
    </row>
    <row r="142" spans="1:4" ht="12.75">
      <c r="A142">
        <v>127</v>
      </c>
      <c r="B142">
        <f t="shared" si="8"/>
        <v>25.4</v>
      </c>
      <c r="C142">
        <f t="shared" si="9"/>
        <v>0.6437040511836535</v>
      </c>
      <c r="D142">
        <f t="shared" si="7"/>
        <v>0.10621116844530283</v>
      </c>
    </row>
    <row r="143" spans="1:4" ht="12.75">
      <c r="A143">
        <v>128</v>
      </c>
      <c r="B143">
        <f aca="true" t="shared" si="10" ref="B143:B165">A143/$A$5</f>
        <v>25.6</v>
      </c>
      <c r="C143">
        <f t="shared" si="9"/>
        <v>0.6652519206631606</v>
      </c>
      <c r="D143">
        <f t="shared" si="7"/>
        <v>0.1097665669094215</v>
      </c>
    </row>
    <row r="144" spans="1:4" ht="12.75">
      <c r="A144">
        <v>129</v>
      </c>
      <c r="B144">
        <f t="shared" si="10"/>
        <v>25.8</v>
      </c>
      <c r="C144">
        <f aca="true" t="shared" si="11" ref="C144:C165">(C143*(1+$A$4))/((C143*(1+$A$4))+(1-C143))</f>
        <v>0.6861320465498907</v>
      </c>
      <c r="D144">
        <f aca="true" t="shared" si="12" ref="D144:D165">C144*$A$7*$A$8</f>
        <v>0.11321178768073197</v>
      </c>
    </row>
    <row r="145" spans="1:4" ht="12.75">
      <c r="A145">
        <v>130</v>
      </c>
      <c r="B145">
        <f t="shared" si="10"/>
        <v>26</v>
      </c>
      <c r="C145">
        <f t="shared" si="11"/>
        <v>0.7062847884689538</v>
      </c>
      <c r="D145">
        <f t="shared" si="12"/>
        <v>0.11653699009737739</v>
      </c>
    </row>
    <row r="146" spans="1:4" ht="12.75">
      <c r="A146">
        <v>131</v>
      </c>
      <c r="B146">
        <f t="shared" si="10"/>
        <v>26.2</v>
      </c>
      <c r="C146">
        <f t="shared" si="11"/>
        <v>0.7256609390333163</v>
      </c>
      <c r="D146">
        <f t="shared" si="12"/>
        <v>0.1197340549404972</v>
      </c>
    </row>
    <row r="147" spans="1:4" ht="12.75">
      <c r="A147">
        <v>132</v>
      </c>
      <c r="B147">
        <f t="shared" si="10"/>
        <v>26.4</v>
      </c>
      <c r="C147">
        <f t="shared" si="11"/>
        <v>0.7442217663544664</v>
      </c>
      <c r="D147">
        <f t="shared" si="12"/>
        <v>0.12279659144848695</v>
      </c>
    </row>
    <row r="148" spans="1:4" ht="12.75">
      <c r="A148">
        <v>133</v>
      </c>
      <c r="B148">
        <f t="shared" si="10"/>
        <v>26.6</v>
      </c>
      <c r="C148">
        <f t="shared" si="11"/>
        <v>0.7619387990980386</v>
      </c>
      <c r="D148">
        <f t="shared" si="12"/>
        <v>0.12571990185117637</v>
      </c>
    </row>
    <row r="149" spans="1:4" ht="12.75">
      <c r="A149">
        <v>134</v>
      </c>
      <c r="B149">
        <f t="shared" si="10"/>
        <v>26.8</v>
      </c>
      <c r="C149">
        <f t="shared" si="11"/>
        <v>0.778793389048158</v>
      </c>
      <c r="D149">
        <f t="shared" si="12"/>
        <v>0.12850090919294607</v>
      </c>
    </row>
    <row r="150" spans="1:4" ht="12.75">
      <c r="A150">
        <v>135</v>
      </c>
      <c r="B150">
        <f t="shared" si="10"/>
        <v>27</v>
      </c>
      <c r="C150">
        <f t="shared" si="11"/>
        <v>0.794776091379022</v>
      </c>
      <c r="D150">
        <f t="shared" si="12"/>
        <v>0.13113805507753865</v>
      </c>
    </row>
    <row r="151" spans="1:4" ht="12.75">
      <c r="A151">
        <v>136</v>
      </c>
      <c r="B151">
        <f t="shared" si="10"/>
        <v>27.2</v>
      </c>
      <c r="C151">
        <f t="shared" si="11"/>
        <v>0.8098859051047156</v>
      </c>
      <c r="D151">
        <f t="shared" si="12"/>
        <v>0.1336311743422781</v>
      </c>
    </row>
    <row r="152" spans="1:4" ht="12.75">
      <c r="A152">
        <v>137</v>
      </c>
      <c r="B152">
        <f t="shared" si="10"/>
        <v>27.4</v>
      </c>
      <c r="C152">
        <f t="shared" si="11"/>
        <v>0.8241294158289797</v>
      </c>
      <c r="D152">
        <f t="shared" si="12"/>
        <v>0.13598135361178165</v>
      </c>
    </row>
    <row r="153" spans="1:4" ht="12.75">
      <c r="A153">
        <v>138</v>
      </c>
      <c r="B153">
        <f t="shared" si="10"/>
        <v>27.6</v>
      </c>
      <c r="C153">
        <f t="shared" si="11"/>
        <v>0.8375198804313714</v>
      </c>
      <c r="D153">
        <f t="shared" si="12"/>
        <v>0.1381907802711763</v>
      </c>
    </row>
    <row r="154" spans="1:4" ht="12.75">
      <c r="A154">
        <v>139</v>
      </c>
      <c r="B154">
        <f t="shared" si="10"/>
        <v>27.8</v>
      </c>
      <c r="C154">
        <f t="shared" si="11"/>
        <v>0.8500762892606003</v>
      </c>
      <c r="D154">
        <f t="shared" si="12"/>
        <v>0.14026258772799904</v>
      </c>
    </row>
    <row r="155" spans="1:4" ht="12.75">
      <c r="A155">
        <v>140</v>
      </c>
      <c r="B155">
        <f t="shared" si="10"/>
        <v>28</v>
      </c>
      <c r="C155">
        <f t="shared" si="11"/>
        <v>0.861822436319831</v>
      </c>
      <c r="D155">
        <f t="shared" si="12"/>
        <v>0.14220070199277213</v>
      </c>
    </row>
    <row r="156" spans="1:4" ht="12.75">
      <c r="A156">
        <v>141</v>
      </c>
      <c r="B156">
        <f t="shared" si="10"/>
        <v>28.2</v>
      </c>
      <c r="C156">
        <f t="shared" si="11"/>
        <v>0.8727860223362427</v>
      </c>
      <c r="D156">
        <f t="shared" si="12"/>
        <v>0.14400969368548006</v>
      </c>
    </row>
    <row r="157" spans="1:4" ht="12.75">
      <c r="A157">
        <v>142</v>
      </c>
      <c r="B157">
        <f t="shared" si="10"/>
        <v>28.4</v>
      </c>
      <c r="C157">
        <f t="shared" si="11"/>
        <v>0.8829978099427155</v>
      </c>
      <c r="D157">
        <f t="shared" si="12"/>
        <v>0.14569463864054807</v>
      </c>
    </row>
    <row r="158" spans="1:4" ht="12.75">
      <c r="A158">
        <v>143</v>
      </c>
      <c r="B158">
        <f t="shared" si="10"/>
        <v>28.6</v>
      </c>
      <c r="C158">
        <f t="shared" si="11"/>
        <v>0.8924908448016122</v>
      </c>
      <c r="D158">
        <f t="shared" si="12"/>
        <v>0.14726098939226603</v>
      </c>
    </row>
    <row r="159" spans="1:4" ht="12.75">
      <c r="A159">
        <v>144</v>
      </c>
      <c r="B159">
        <f t="shared" si="10"/>
        <v>28.8</v>
      </c>
      <c r="C159">
        <f t="shared" si="11"/>
        <v>0.9012997516085167</v>
      </c>
      <c r="D159">
        <f t="shared" si="12"/>
        <v>0.14871445901540525</v>
      </c>
    </row>
    <row r="160" spans="1:4" ht="12.75">
      <c r="A160">
        <v>145</v>
      </c>
      <c r="B160">
        <f t="shared" si="10"/>
        <v>29</v>
      </c>
      <c r="C160">
        <f t="shared" si="11"/>
        <v>0.9094601096746103</v>
      </c>
      <c r="D160">
        <f t="shared" si="12"/>
        <v>0.15006091809631072</v>
      </c>
    </row>
    <row r="161" spans="1:4" ht="12.75">
      <c r="A161">
        <v>146</v>
      </c>
      <c r="B161">
        <f t="shared" si="10"/>
        <v>29.2</v>
      </c>
      <c r="C161">
        <f t="shared" si="11"/>
        <v>0.9170079092684907</v>
      </c>
      <c r="D161">
        <f t="shared" si="12"/>
        <v>0.15130630502930098</v>
      </c>
    </row>
    <row r="162" spans="1:4" ht="12.75">
      <c r="A162">
        <v>147</v>
      </c>
      <c r="B162">
        <f t="shared" si="10"/>
        <v>29.4</v>
      </c>
      <c r="C162">
        <f t="shared" si="11"/>
        <v>0.923979087107696</v>
      </c>
      <c r="D162">
        <f t="shared" si="12"/>
        <v>0.15245654937276987</v>
      </c>
    </row>
    <row r="163" spans="1:4" ht="12.75">
      <c r="A163">
        <v>148</v>
      </c>
      <c r="B163">
        <f t="shared" si="10"/>
        <v>29.6</v>
      </c>
      <c r="C163">
        <f t="shared" si="11"/>
        <v>0.9304091372876916</v>
      </c>
      <c r="D163">
        <f t="shared" si="12"/>
        <v>0.15351750765246913</v>
      </c>
    </row>
    <row r="164" spans="1:4" ht="12.75">
      <c r="A164">
        <v>149</v>
      </c>
      <c r="B164">
        <f t="shared" si="10"/>
        <v>29.8</v>
      </c>
      <c r="C164">
        <f t="shared" si="11"/>
        <v>0.9363327924524726</v>
      </c>
      <c r="D164">
        <f t="shared" si="12"/>
        <v>0.154494910754658</v>
      </c>
    </row>
    <row r="165" spans="1:4" ht="12.75">
      <c r="A165">
        <v>150</v>
      </c>
      <c r="B165">
        <f t="shared" si="10"/>
        <v>30</v>
      </c>
      <c r="C165">
        <f t="shared" si="11"/>
        <v>0.9417837690606248</v>
      </c>
      <c r="D165">
        <f t="shared" si="12"/>
        <v>0.1553943218950031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Hastings</dc:creator>
  <cp:keywords/>
  <dc:description/>
  <cp:lastModifiedBy>Hastings</cp:lastModifiedBy>
  <cp:lastPrinted>2003-10-21T11:20:10Z</cp:lastPrinted>
  <dcterms:created xsi:type="dcterms:W3CDTF">2001-02-02T13:04:20Z</dcterms:created>
  <dcterms:modified xsi:type="dcterms:W3CDTF">2006-07-06T17:10:59Z</dcterms:modified>
  <cp:category/>
  <cp:version/>
  <cp:contentType/>
  <cp:contentStatus/>
</cp:coreProperties>
</file>